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_IV-C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K26" i="30"/>
  <c r="J26"/>
  <c r="I26"/>
  <c r="D26"/>
  <c r="C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I16"/>
  <c r="H16"/>
  <c r="H26" s="1"/>
  <c r="H37" i="1" s="1"/>
  <c r="G16" i="30"/>
  <c r="G26" s="1"/>
  <c r="G37" i="1" s="1"/>
  <c r="F16" i="30"/>
  <c r="F26" s="1"/>
  <c r="F37" i="1" s="1"/>
  <c r="E16" i="30"/>
  <c r="E26" s="1"/>
  <c r="E37" i="1" s="1"/>
  <c r="D16" i="30"/>
  <c r="L16" s="1"/>
  <c r="C16"/>
  <c r="L15"/>
  <c r="L14"/>
  <c r="L13"/>
  <c r="L12"/>
  <c r="K26" i="29"/>
  <c r="J26"/>
  <c r="E26"/>
  <c r="E36" i="1" s="1"/>
  <c r="D26" i="29"/>
  <c r="D36" i="1" s="1"/>
  <c r="C26" i="29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I26" s="1"/>
  <c r="I36" i="1" s="1"/>
  <c r="H16" i="29"/>
  <c r="H26" s="1"/>
  <c r="H36" i="1" s="1"/>
  <c r="G16" i="29"/>
  <c r="G26" s="1"/>
  <c r="G36" i="1" s="1"/>
  <c r="F16" i="29"/>
  <c r="F26" s="1"/>
  <c r="F36" i="1" s="1"/>
  <c r="E16" i="29"/>
  <c r="D16"/>
  <c r="C16"/>
  <c r="L16" s="1"/>
  <c r="L15"/>
  <c r="L14"/>
  <c r="L13"/>
  <c r="L12"/>
  <c r="K26" i="28"/>
  <c r="F26"/>
  <c r="F35" i="1" s="1"/>
  <c r="E26" i="28"/>
  <c r="E35" i="1" s="1"/>
  <c r="D26" i="28"/>
  <c r="C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35" i="1" s="1"/>
  <c r="I16" i="28"/>
  <c r="I26" s="1"/>
  <c r="I35" i="1" s="1"/>
  <c r="H16" i="28"/>
  <c r="H26" s="1"/>
  <c r="H35" i="1" s="1"/>
  <c r="G16" i="28"/>
  <c r="G26" s="1"/>
  <c r="G35" i="1" s="1"/>
  <c r="F16" i="28"/>
  <c r="E16"/>
  <c r="D16"/>
  <c r="C16"/>
  <c r="L16" s="1"/>
  <c r="L15"/>
  <c r="L14"/>
  <c r="L13"/>
  <c r="L12"/>
  <c r="G26" i="27"/>
  <c r="G34" i="1" s="1"/>
  <c r="F26" i="27"/>
  <c r="F34" i="1" s="1"/>
  <c r="E26" i="27"/>
  <c r="D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34" i="1" s="1"/>
  <c r="J16" i="27"/>
  <c r="J26" s="1"/>
  <c r="J34" i="1" s="1"/>
  <c r="I16" i="27"/>
  <c r="I26" s="1"/>
  <c r="I34" i="1" s="1"/>
  <c r="H16" i="27"/>
  <c r="H26" s="1"/>
  <c r="H34" i="1" s="1"/>
  <c r="G16" i="27"/>
  <c r="F16"/>
  <c r="E16"/>
  <c r="D16"/>
  <c r="C16"/>
  <c r="L16" s="1"/>
  <c r="L15"/>
  <c r="L14"/>
  <c r="L13"/>
  <c r="L12"/>
  <c r="H26" i="26"/>
  <c r="G26"/>
  <c r="F26"/>
  <c r="E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33" i="1" s="1"/>
  <c r="J16" i="26"/>
  <c r="J26" s="1"/>
  <c r="J33" i="1" s="1"/>
  <c r="I16" i="26"/>
  <c r="I26" s="1"/>
  <c r="I33" i="1" s="1"/>
  <c r="H16" i="26"/>
  <c r="G16"/>
  <c r="F16"/>
  <c r="E16"/>
  <c r="D16"/>
  <c r="D26" s="1"/>
  <c r="D33" i="1" s="1"/>
  <c r="C16" i="26"/>
  <c r="L16" s="1"/>
  <c r="L15"/>
  <c r="L14"/>
  <c r="L13"/>
  <c r="L12"/>
  <c r="I26" i="25"/>
  <c r="I32" i="1" s="1"/>
  <c r="H26" i="25"/>
  <c r="H32" i="1" s="1"/>
  <c r="G26" i="25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32" i="1" s="1"/>
  <c r="J16" i="25"/>
  <c r="J26" s="1"/>
  <c r="J32" i="1" s="1"/>
  <c r="I16" i="25"/>
  <c r="H16"/>
  <c r="G16"/>
  <c r="F16"/>
  <c r="F26" s="1"/>
  <c r="F32" i="1" s="1"/>
  <c r="E16" i="25"/>
  <c r="E26" s="1"/>
  <c r="E32" i="1" s="1"/>
  <c r="D16" i="25"/>
  <c r="D26" s="1"/>
  <c r="D32" i="1" s="1"/>
  <c r="C16" i="25"/>
  <c r="C26" s="1"/>
  <c r="L15"/>
  <c r="L14"/>
  <c r="L13"/>
  <c r="L12"/>
  <c r="J26" i="24"/>
  <c r="J31" i="1" s="1"/>
  <c r="I26" i="24"/>
  <c r="I31" i="1" s="1"/>
  <c r="H26" i="24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31" i="1" s="1"/>
  <c r="J16" i="24"/>
  <c r="I16"/>
  <c r="H16"/>
  <c r="G16"/>
  <c r="G26" s="1"/>
  <c r="G31" i="1" s="1"/>
  <c r="F16" i="24"/>
  <c r="F26" s="1"/>
  <c r="F31" i="1" s="1"/>
  <c r="E16" i="24"/>
  <c r="E26" s="1"/>
  <c r="E31" i="1" s="1"/>
  <c r="D16" i="24"/>
  <c r="D26" s="1"/>
  <c r="D31" i="1" s="1"/>
  <c r="C16" i="24"/>
  <c r="C26" s="1"/>
  <c r="L15"/>
  <c r="L14"/>
  <c r="L13"/>
  <c r="L12"/>
  <c r="K26" i="23"/>
  <c r="L30" i="1" s="1"/>
  <c r="J26" i="23"/>
  <c r="J30" i="1" s="1"/>
  <c r="I26" i="23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H26" s="1"/>
  <c r="H30" i="1" s="1"/>
  <c r="G16" i="23"/>
  <c r="G26" s="1"/>
  <c r="G30" i="1" s="1"/>
  <c r="F16" i="23"/>
  <c r="F26" s="1"/>
  <c r="F30" i="1" s="1"/>
  <c r="E16" i="23"/>
  <c r="E26" s="1"/>
  <c r="E30" i="1" s="1"/>
  <c r="D16" i="23"/>
  <c r="D26" s="1"/>
  <c r="D30" i="1" s="1"/>
  <c r="C16" i="23"/>
  <c r="L15"/>
  <c r="L14"/>
  <c r="L13"/>
  <c r="L12"/>
  <c r="K26" i="22"/>
  <c r="J26"/>
  <c r="D26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I26" s="1"/>
  <c r="I29" i="1" s="1"/>
  <c r="H16" i="22"/>
  <c r="H26" s="1"/>
  <c r="H29" i="1" s="1"/>
  <c r="G16" i="22"/>
  <c r="G26" s="1"/>
  <c r="G29" i="1" s="1"/>
  <c r="F16" i="22"/>
  <c r="F26" s="1"/>
  <c r="F29" i="1" s="1"/>
  <c r="E16" i="22"/>
  <c r="E26" s="1"/>
  <c r="E29" i="1" s="1"/>
  <c r="D16" i="22"/>
  <c r="L16" s="1"/>
  <c r="C16"/>
  <c r="L15"/>
  <c r="L14"/>
  <c r="L13"/>
  <c r="L12"/>
  <c r="K26" i="21"/>
  <c r="E26"/>
  <c r="E28" i="1" s="1"/>
  <c r="D26" i="21"/>
  <c r="D28" i="1" s="1"/>
  <c r="C26" i="21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J26" s="1"/>
  <c r="J28" i="1" s="1"/>
  <c r="I16" i="21"/>
  <c r="I26" s="1"/>
  <c r="I28" i="1" s="1"/>
  <c r="H16" i="21"/>
  <c r="H26" s="1"/>
  <c r="H28" i="1" s="1"/>
  <c r="G16" i="21"/>
  <c r="G26" s="1"/>
  <c r="G28" i="1" s="1"/>
  <c r="F16" i="21"/>
  <c r="F26" s="1"/>
  <c r="F28" i="1" s="1"/>
  <c r="E16" i="21"/>
  <c r="D16"/>
  <c r="C16"/>
  <c r="L16" s="1"/>
  <c r="L15"/>
  <c r="L14"/>
  <c r="L13"/>
  <c r="L12"/>
  <c r="F26" i="20"/>
  <c r="F27" i="1" s="1"/>
  <c r="E26" i="20"/>
  <c r="E27" i="1" s="1"/>
  <c r="D26" i="20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27" i="1" s="1"/>
  <c r="J16" i="20"/>
  <c r="J26" s="1"/>
  <c r="J27" i="1" s="1"/>
  <c r="I16" i="20"/>
  <c r="I26" s="1"/>
  <c r="I27" i="1" s="1"/>
  <c r="H16" i="20"/>
  <c r="H26" s="1"/>
  <c r="H27" i="1" s="1"/>
  <c r="G16" i="20"/>
  <c r="G26" s="1"/>
  <c r="G27" i="1" s="1"/>
  <c r="F16" i="20"/>
  <c r="E16"/>
  <c r="D16"/>
  <c r="C16"/>
  <c r="L16" s="1"/>
  <c r="L15"/>
  <c r="L14"/>
  <c r="L13"/>
  <c r="L12"/>
  <c r="G26" i="19"/>
  <c r="G26" i="1" s="1"/>
  <c r="F26" i="19"/>
  <c r="F26" i="1" s="1"/>
  <c r="E26" i="19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26" i="1" s="1"/>
  <c r="J16" i="19"/>
  <c r="J26" s="1"/>
  <c r="J26" i="1" s="1"/>
  <c r="I16" i="19"/>
  <c r="I26" s="1"/>
  <c r="I26" i="1" s="1"/>
  <c r="H16" i="19"/>
  <c r="H26" s="1"/>
  <c r="H26" i="1" s="1"/>
  <c r="G16" i="19"/>
  <c r="F16"/>
  <c r="E16"/>
  <c r="D16"/>
  <c r="L16" s="1"/>
  <c r="C16"/>
  <c r="C26" s="1"/>
  <c r="L15"/>
  <c r="L14"/>
  <c r="L13"/>
  <c r="L12"/>
  <c r="H26" i="18"/>
  <c r="G26"/>
  <c r="F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25" i="1" s="1"/>
  <c r="J16" i="18"/>
  <c r="J26" s="1"/>
  <c r="J25" i="1" s="1"/>
  <c r="I16" i="18"/>
  <c r="I26" s="1"/>
  <c r="I25" i="1" s="1"/>
  <c r="H16" i="18"/>
  <c r="G16"/>
  <c r="F16"/>
  <c r="E16"/>
  <c r="E26" s="1"/>
  <c r="E25" i="1" s="1"/>
  <c r="D16" i="18"/>
  <c r="D26" s="1"/>
  <c r="D25" i="1" s="1"/>
  <c r="C16" i="18"/>
  <c r="L16" s="1"/>
  <c r="L15"/>
  <c r="L14"/>
  <c r="L13"/>
  <c r="L12"/>
  <c r="I26" i="17"/>
  <c r="I24" i="1" s="1"/>
  <c r="H26" i="17"/>
  <c r="H24" i="1" s="1"/>
  <c r="G26" i="17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24" i="1" s="1"/>
  <c r="J16" i="17"/>
  <c r="J26" s="1"/>
  <c r="J24" i="1" s="1"/>
  <c r="I16" i="17"/>
  <c r="H16"/>
  <c r="G16"/>
  <c r="F16"/>
  <c r="F26" s="1"/>
  <c r="F24" i="1" s="1"/>
  <c r="E16" i="17"/>
  <c r="E26" s="1"/>
  <c r="E24" i="1" s="1"/>
  <c r="D16" i="17"/>
  <c r="L16" s="1"/>
  <c r="C16"/>
  <c r="C26" s="1"/>
  <c r="L15"/>
  <c r="L14"/>
  <c r="L13"/>
  <c r="L12"/>
  <c r="J26" i="16"/>
  <c r="J23" i="1" s="1"/>
  <c r="I26" i="16"/>
  <c r="I23" i="1" s="1"/>
  <c r="H26" i="1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23" i="1" s="1"/>
  <c r="J16" i="16"/>
  <c r="I16"/>
  <c r="H16"/>
  <c r="G16"/>
  <c r="G26" s="1"/>
  <c r="G23" i="1" s="1"/>
  <c r="F16" i="16"/>
  <c r="F26" s="1"/>
  <c r="F23" i="1" s="1"/>
  <c r="E16" i="16"/>
  <c r="E26" s="1"/>
  <c r="E23" i="1" s="1"/>
  <c r="D16" i="16"/>
  <c r="D26" s="1"/>
  <c r="D23" i="1" s="1"/>
  <c r="C16" i="16"/>
  <c r="C26" s="1"/>
  <c r="L15"/>
  <c r="L14"/>
  <c r="L13"/>
  <c r="L12"/>
  <c r="K26" i="15"/>
  <c r="L22" i="1" s="1"/>
  <c r="J26" i="15"/>
  <c r="J22" i="1" s="1"/>
  <c r="I26" i="15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H26" s="1"/>
  <c r="H22" i="1" s="1"/>
  <c r="G16" i="15"/>
  <c r="G26" s="1"/>
  <c r="G22" i="1" s="1"/>
  <c r="F16" i="15"/>
  <c r="F26" s="1"/>
  <c r="F22" i="1" s="1"/>
  <c r="E16" i="15"/>
  <c r="E26" s="1"/>
  <c r="E22" i="1" s="1"/>
  <c r="D16" i="15"/>
  <c r="D26" s="1"/>
  <c r="D22" i="1" s="1"/>
  <c r="C16" i="15"/>
  <c r="L15"/>
  <c r="L14"/>
  <c r="L13"/>
  <c r="L12"/>
  <c r="K26" i="14"/>
  <c r="J26"/>
  <c r="D26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I26" s="1"/>
  <c r="I21" i="1" s="1"/>
  <c r="H16" i="14"/>
  <c r="H26" s="1"/>
  <c r="H21" i="1" s="1"/>
  <c r="G16" i="14"/>
  <c r="G26" s="1"/>
  <c r="G21" i="1" s="1"/>
  <c r="F16" i="14"/>
  <c r="F26" s="1"/>
  <c r="F21" i="1" s="1"/>
  <c r="E16" i="14"/>
  <c r="E26" s="1"/>
  <c r="E21" i="1" s="1"/>
  <c r="D16" i="14"/>
  <c r="C16"/>
  <c r="L16" s="1"/>
  <c r="L15"/>
  <c r="L14"/>
  <c r="L13"/>
  <c r="L12"/>
  <c r="K26" i="13"/>
  <c r="E26"/>
  <c r="E20" i="1" s="1"/>
  <c r="D26" i="13"/>
  <c r="C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20" i="1" s="1"/>
  <c r="I16" i="13"/>
  <c r="I26" s="1"/>
  <c r="I20" i="1" s="1"/>
  <c r="H16" i="13"/>
  <c r="H26" s="1"/>
  <c r="H20" i="1" s="1"/>
  <c r="G16" i="13"/>
  <c r="G26" s="1"/>
  <c r="G20" i="1" s="1"/>
  <c r="F16" i="13"/>
  <c r="F26" s="1"/>
  <c r="F20" i="1" s="1"/>
  <c r="E16" i="13"/>
  <c r="D16"/>
  <c r="C16"/>
  <c r="L16" s="1"/>
  <c r="L15"/>
  <c r="L14"/>
  <c r="L13"/>
  <c r="L12"/>
  <c r="F26" i="12"/>
  <c r="F19" i="1" s="1"/>
  <c r="E26" i="12"/>
  <c r="E19" i="1" s="1"/>
  <c r="D26" i="12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19" i="1" s="1"/>
  <c r="J16" i="12"/>
  <c r="J26" s="1"/>
  <c r="J19" i="1" s="1"/>
  <c r="I16" i="12"/>
  <c r="I26" s="1"/>
  <c r="I19" i="1" s="1"/>
  <c r="H16" i="12"/>
  <c r="H26" s="1"/>
  <c r="H19" i="1" s="1"/>
  <c r="G16" i="12"/>
  <c r="G26" s="1"/>
  <c r="G19" i="1" s="1"/>
  <c r="F16" i="12"/>
  <c r="E16"/>
  <c r="D16"/>
  <c r="C16"/>
  <c r="L16" s="1"/>
  <c r="L15"/>
  <c r="L14"/>
  <c r="L13"/>
  <c r="L12"/>
  <c r="G26" i="11"/>
  <c r="G18" i="1" s="1"/>
  <c r="F26" i="11"/>
  <c r="F18" i="1" s="1"/>
  <c r="E26" i="11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18" i="1" s="1"/>
  <c r="J16" i="11"/>
  <c r="J26" s="1"/>
  <c r="J18" i="1" s="1"/>
  <c r="I16" i="11"/>
  <c r="I26" s="1"/>
  <c r="I18" i="1" s="1"/>
  <c r="H16" i="11"/>
  <c r="H26" s="1"/>
  <c r="H18" i="1" s="1"/>
  <c r="G16" i="11"/>
  <c r="F16"/>
  <c r="E16"/>
  <c r="D16"/>
  <c r="L16" s="1"/>
  <c r="C16"/>
  <c r="C26" s="1"/>
  <c r="L15"/>
  <c r="L14"/>
  <c r="L13"/>
  <c r="L12"/>
  <c r="H26" i="10"/>
  <c r="G26"/>
  <c r="F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17" i="1" s="1"/>
  <c r="J16" i="10"/>
  <c r="J26" s="1"/>
  <c r="J17" i="1" s="1"/>
  <c r="I16" i="10"/>
  <c r="I26" s="1"/>
  <c r="I17" i="1" s="1"/>
  <c r="H16" i="10"/>
  <c r="G16"/>
  <c r="F16"/>
  <c r="E16"/>
  <c r="E26" s="1"/>
  <c r="E17" i="1" s="1"/>
  <c r="D16" i="10"/>
  <c r="D26" s="1"/>
  <c r="D17" i="1" s="1"/>
  <c r="C16" i="10"/>
  <c r="L16" s="1"/>
  <c r="L15"/>
  <c r="L14"/>
  <c r="L13"/>
  <c r="L12"/>
  <c r="I26" i="9"/>
  <c r="I16" i="1" s="1"/>
  <c r="H26" i="9"/>
  <c r="H16" i="1" s="1"/>
  <c r="G26" i="9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16" i="1" s="1"/>
  <c r="J16" i="9"/>
  <c r="J26" s="1"/>
  <c r="J16" i="1" s="1"/>
  <c r="I16" i="9"/>
  <c r="H16"/>
  <c r="G16"/>
  <c r="F16"/>
  <c r="F26" s="1"/>
  <c r="F16" i="1" s="1"/>
  <c r="E16" i="9"/>
  <c r="E26" s="1"/>
  <c r="E16" i="1" s="1"/>
  <c r="D16" i="9"/>
  <c r="D26" s="1"/>
  <c r="D16" i="1" s="1"/>
  <c r="C16" i="9"/>
  <c r="C26" s="1"/>
  <c r="L15"/>
  <c r="L14"/>
  <c r="L13"/>
  <c r="L12"/>
  <c r="J26" i="8"/>
  <c r="J15" i="1" s="1"/>
  <c r="I26" i="8"/>
  <c r="I15" i="1" s="1"/>
  <c r="H26" i="8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15" i="1" s="1"/>
  <c r="J16" i="8"/>
  <c r="I16"/>
  <c r="H16"/>
  <c r="G16"/>
  <c r="G26" s="1"/>
  <c r="G15" i="1" s="1"/>
  <c r="F16" i="8"/>
  <c r="F26" s="1"/>
  <c r="F15" i="1" s="1"/>
  <c r="E16" i="8"/>
  <c r="E26" s="1"/>
  <c r="E15" i="1" s="1"/>
  <c r="D16" i="8"/>
  <c r="D26" s="1"/>
  <c r="D15" i="1" s="1"/>
  <c r="C16" i="8"/>
  <c r="C26" s="1"/>
  <c r="L15"/>
  <c r="L14"/>
  <c r="L13"/>
  <c r="L12"/>
  <c r="K26" i="7"/>
  <c r="L14" i="1" s="1"/>
  <c r="J26" i="7"/>
  <c r="J14" i="1" s="1"/>
  <c r="I26" i="7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H26" s="1"/>
  <c r="H14" i="1" s="1"/>
  <c r="G16" i="7"/>
  <c r="G26" s="1"/>
  <c r="G14" i="1" s="1"/>
  <c r="F16" i="7"/>
  <c r="F26" s="1"/>
  <c r="F14" i="1" s="1"/>
  <c r="E16" i="7"/>
  <c r="E26" s="1"/>
  <c r="E14" i="1" s="1"/>
  <c r="D16" i="7"/>
  <c r="D26" s="1"/>
  <c r="D14" i="1" s="1"/>
  <c r="C16" i="7"/>
  <c r="L15"/>
  <c r="L14"/>
  <c r="L13"/>
  <c r="L12"/>
  <c r="K26" i="6"/>
  <c r="J26"/>
  <c r="D26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I26" s="1"/>
  <c r="I13" i="1" s="1"/>
  <c r="H16" i="6"/>
  <c r="H26" s="1"/>
  <c r="H13" i="1" s="1"/>
  <c r="G16" i="6"/>
  <c r="G26" s="1"/>
  <c r="G13" i="1" s="1"/>
  <c r="F16" i="6"/>
  <c r="F26" s="1"/>
  <c r="F13" i="1" s="1"/>
  <c r="E16" i="6"/>
  <c r="E26" s="1"/>
  <c r="E13" i="1" s="1"/>
  <c r="D16" i="6"/>
  <c r="C16"/>
  <c r="L16" s="1"/>
  <c r="L15"/>
  <c r="L14"/>
  <c r="L13"/>
  <c r="L12"/>
  <c r="K26" i="5"/>
  <c r="E26"/>
  <c r="E12" i="1" s="1"/>
  <c r="D26" i="5"/>
  <c r="D12" i="1" s="1"/>
  <c r="C26" i="5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12" i="1" s="1"/>
  <c r="I16" i="5"/>
  <c r="I26" s="1"/>
  <c r="I12" i="1" s="1"/>
  <c r="H16" i="5"/>
  <c r="H26" s="1"/>
  <c r="H12" i="1" s="1"/>
  <c r="G16" i="5"/>
  <c r="G26" s="1"/>
  <c r="G12" i="1" s="1"/>
  <c r="F16" i="5"/>
  <c r="F26" s="1"/>
  <c r="F12" i="1" s="1"/>
  <c r="E16" i="5"/>
  <c r="D16"/>
  <c r="C16"/>
  <c r="L16" s="1"/>
  <c r="L15"/>
  <c r="L14"/>
  <c r="L13"/>
  <c r="L12"/>
  <c r="F26" i="4"/>
  <c r="F11" i="1" s="1"/>
  <c r="E26" i="4"/>
  <c r="E11" i="1" s="1"/>
  <c r="D26" i="4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11" i="1" s="1"/>
  <c r="J16" i="4"/>
  <c r="J26" s="1"/>
  <c r="J11" i="1" s="1"/>
  <c r="I16" i="4"/>
  <c r="I26" s="1"/>
  <c r="I11" i="1" s="1"/>
  <c r="H16" i="4"/>
  <c r="H26" s="1"/>
  <c r="H11" i="1" s="1"/>
  <c r="G16" i="4"/>
  <c r="G26" s="1"/>
  <c r="G11" i="1" s="1"/>
  <c r="F16" i="4"/>
  <c r="E16"/>
  <c r="D16"/>
  <c r="C16"/>
  <c r="L16" s="1"/>
  <c r="L15"/>
  <c r="L14"/>
  <c r="L13"/>
  <c r="L12"/>
  <c r="G26" i="3"/>
  <c r="G10" i="1" s="1"/>
  <c r="F26" i="3"/>
  <c r="F10" i="1" s="1"/>
  <c r="E26" i="3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10" i="1" s="1"/>
  <c r="J16" i="3"/>
  <c r="J26" s="1"/>
  <c r="J10" i="1" s="1"/>
  <c r="I16" i="3"/>
  <c r="I26" s="1"/>
  <c r="I10" i="1" s="1"/>
  <c r="H16" i="3"/>
  <c r="H26" s="1"/>
  <c r="H10" i="1" s="1"/>
  <c r="G16" i="3"/>
  <c r="F16"/>
  <c r="E16"/>
  <c r="D16"/>
  <c r="L16" s="1"/>
  <c r="C16"/>
  <c r="C26" s="1"/>
  <c r="L15"/>
  <c r="L14"/>
  <c r="L13"/>
  <c r="L12"/>
  <c r="J25" i="2"/>
  <c r="K24"/>
  <c r="I24"/>
  <c r="H24"/>
  <c r="G24"/>
  <c r="F24"/>
  <c r="E24"/>
  <c r="D24"/>
  <c r="C24"/>
  <c r="L24" s="1"/>
  <c r="K23"/>
  <c r="I23"/>
  <c r="H23"/>
  <c r="G23"/>
  <c r="F23"/>
  <c r="E23"/>
  <c r="D23"/>
  <c r="C23"/>
  <c r="L23" s="1"/>
  <c r="K22"/>
  <c r="I22"/>
  <c r="H22"/>
  <c r="G22"/>
  <c r="F22"/>
  <c r="E22"/>
  <c r="D22"/>
  <c r="C22"/>
  <c r="L22" s="1"/>
  <c r="K21"/>
  <c r="I21"/>
  <c r="H21"/>
  <c r="G21"/>
  <c r="F21"/>
  <c r="E21"/>
  <c r="D21"/>
  <c r="D25" s="1"/>
  <c r="C21"/>
  <c r="L21" s="1"/>
  <c r="K20"/>
  <c r="I20"/>
  <c r="H20"/>
  <c r="G20"/>
  <c r="F20"/>
  <c r="E20"/>
  <c r="D20"/>
  <c r="C20"/>
  <c r="L20" s="1"/>
  <c r="K19"/>
  <c r="I19"/>
  <c r="H19"/>
  <c r="G19"/>
  <c r="F19"/>
  <c r="E19"/>
  <c r="D19"/>
  <c r="C19"/>
  <c r="L19" s="1"/>
  <c r="K18"/>
  <c r="K25" s="1"/>
  <c r="I18"/>
  <c r="I25" s="1"/>
  <c r="H18"/>
  <c r="H25" s="1"/>
  <c r="G18"/>
  <c r="G25" s="1"/>
  <c r="F18"/>
  <c r="F25" s="1"/>
  <c r="E18"/>
  <c r="E25" s="1"/>
  <c r="D18"/>
  <c r="C18"/>
  <c r="C25" s="1"/>
  <c r="K15"/>
  <c r="J15"/>
  <c r="I15"/>
  <c r="H15"/>
  <c r="G15"/>
  <c r="F15"/>
  <c r="E15"/>
  <c r="D15"/>
  <c r="L15" s="1"/>
  <c r="C15"/>
  <c r="K14"/>
  <c r="J14"/>
  <c r="I14"/>
  <c r="H14"/>
  <c r="G14"/>
  <c r="F14"/>
  <c r="E14"/>
  <c r="D14"/>
  <c r="L14" s="1"/>
  <c r="C14"/>
  <c r="K13"/>
  <c r="J13"/>
  <c r="I13"/>
  <c r="H13"/>
  <c r="G13"/>
  <c r="F13"/>
  <c r="E13"/>
  <c r="D13"/>
  <c r="C13"/>
  <c r="L13" s="1"/>
  <c r="K12"/>
  <c r="K16" s="1"/>
  <c r="K26" s="1"/>
  <c r="J12"/>
  <c r="J16" s="1"/>
  <c r="J26" s="1"/>
  <c r="I12"/>
  <c r="I16" s="1"/>
  <c r="I26" s="1"/>
  <c r="H12"/>
  <c r="H16" s="1"/>
  <c r="H26" s="1"/>
  <c r="G12"/>
  <c r="G16" s="1"/>
  <c r="G26" s="1"/>
  <c r="F12"/>
  <c r="F16" s="1"/>
  <c r="E12"/>
  <c r="E16" s="1"/>
  <c r="D12"/>
  <c r="D16" s="1"/>
  <c r="C12"/>
  <c r="L12" s="1"/>
  <c r="L37" i="1"/>
  <c r="J37"/>
  <c r="I37"/>
  <c r="D37"/>
  <c r="C37"/>
  <c r="L36"/>
  <c r="J36"/>
  <c r="C36"/>
  <c r="L35"/>
  <c r="D35"/>
  <c r="C35"/>
  <c r="K35" s="1"/>
  <c r="M35" s="1"/>
  <c r="E34"/>
  <c r="D34"/>
  <c r="H33"/>
  <c r="G33"/>
  <c r="F33"/>
  <c r="E33"/>
  <c r="G32"/>
  <c r="H31"/>
  <c r="I30"/>
  <c r="L29"/>
  <c r="J29"/>
  <c r="D29"/>
  <c r="C29"/>
  <c r="L28"/>
  <c r="C28"/>
  <c r="D27"/>
  <c r="E26"/>
  <c r="H25"/>
  <c r="G25"/>
  <c r="F25"/>
  <c r="G24"/>
  <c r="H23"/>
  <c r="I22"/>
  <c r="L21"/>
  <c r="J21"/>
  <c r="D21"/>
  <c r="C21"/>
  <c r="L20"/>
  <c r="C20"/>
  <c r="D19"/>
  <c r="E18"/>
  <c r="H17"/>
  <c r="G17"/>
  <c r="F17"/>
  <c r="G16"/>
  <c r="H15"/>
  <c r="I14"/>
  <c r="L13"/>
  <c r="J13"/>
  <c r="D13"/>
  <c r="C13"/>
  <c r="L12"/>
  <c r="C12"/>
  <c r="D11"/>
  <c r="E10"/>
  <c r="D4"/>
  <c r="C4"/>
  <c r="L26" i="9" l="1"/>
  <c r="C16" i="1"/>
  <c r="K16" s="1"/>
  <c r="M16" s="1"/>
  <c r="L26" i="11"/>
  <c r="C18" i="1"/>
  <c r="K13"/>
  <c r="M13" s="1"/>
  <c r="L25" i="2"/>
  <c r="G38" i="1"/>
  <c r="L26" i="6"/>
  <c r="F26" i="2"/>
  <c r="F38" i="1"/>
  <c r="L26" i="8"/>
  <c r="C15" i="1"/>
  <c r="K15" s="1"/>
  <c r="M15" s="1"/>
  <c r="L26" i="24"/>
  <c r="C31" i="1"/>
  <c r="K31" s="1"/>
  <c r="M31" s="1"/>
  <c r="L26" i="25"/>
  <c r="C32" i="1"/>
  <c r="K32" s="1"/>
  <c r="M32" s="1"/>
  <c r="L26" i="7"/>
  <c r="K37" i="1"/>
  <c r="M37" s="1"/>
  <c r="K12"/>
  <c r="M12" s="1"/>
  <c r="K21"/>
  <c r="M21" s="1"/>
  <c r="E26" i="2"/>
  <c r="L26" i="22"/>
  <c r="L26" i="23"/>
  <c r="L26" i="30"/>
  <c r="D26" i="2"/>
  <c r="L38" i="1"/>
  <c r="J38"/>
  <c r="C10"/>
  <c r="L26" i="16"/>
  <c r="C23" i="1"/>
  <c r="K23" s="1"/>
  <c r="M23" s="1"/>
  <c r="C24"/>
  <c r="C26"/>
  <c r="E38"/>
  <c r="K29"/>
  <c r="M29" s="1"/>
  <c r="K36"/>
  <c r="M36" s="1"/>
  <c r="L26" i="14"/>
  <c r="L26" i="15"/>
  <c r="I38" i="1"/>
  <c r="K28"/>
  <c r="M28" s="1"/>
  <c r="H38"/>
  <c r="L26" i="13"/>
  <c r="L26" i="28"/>
  <c r="L16" i="7"/>
  <c r="L16" i="15"/>
  <c r="L16" i="23"/>
  <c r="L26" i="5"/>
  <c r="L16" i="16"/>
  <c r="L26" i="29"/>
  <c r="D26" i="3"/>
  <c r="D10" i="1" s="1"/>
  <c r="C26" i="4"/>
  <c r="D26" i="11"/>
  <c r="D18" i="1" s="1"/>
  <c r="C26" i="12"/>
  <c r="D26" i="19"/>
  <c r="D26" i="1" s="1"/>
  <c r="C26" i="20"/>
  <c r="L16" i="8"/>
  <c r="L26" i="21"/>
  <c r="C26" i="27"/>
  <c r="C16" i="2"/>
  <c r="L16" i="9"/>
  <c r="L16" i="25"/>
  <c r="L16" i="24"/>
  <c r="D20" i="1"/>
  <c r="K20" s="1"/>
  <c r="M20" s="1"/>
  <c r="C26" i="10"/>
  <c r="D26" i="17"/>
  <c r="D24" i="1" s="1"/>
  <c r="C26" i="18"/>
  <c r="C26" i="26"/>
  <c r="C14" i="1"/>
  <c r="K14" s="1"/>
  <c r="M14" s="1"/>
  <c r="L18" i="2"/>
  <c r="C22" i="1"/>
  <c r="K22" s="1"/>
  <c r="M22" s="1"/>
  <c r="C30"/>
  <c r="K30" s="1"/>
  <c r="M30" s="1"/>
  <c r="C11" l="1"/>
  <c r="K11" s="1"/>
  <c r="M11" s="1"/>
  <c r="L26" i="4"/>
  <c r="C19" i="1"/>
  <c r="K19" s="1"/>
  <c r="M19" s="1"/>
  <c r="L26" i="12"/>
  <c r="D38" i="1"/>
  <c r="L26" i="17"/>
  <c r="K10" i="1"/>
  <c r="L26" i="19"/>
  <c r="C25" i="1"/>
  <c r="K25" s="1"/>
  <c r="M25" s="1"/>
  <c r="L26" i="18"/>
  <c r="L16" i="2"/>
  <c r="C26"/>
  <c r="C27" i="1"/>
  <c r="K27" s="1"/>
  <c r="M27" s="1"/>
  <c r="L26" i="20"/>
  <c r="K24" i="1"/>
  <c r="M24" s="1"/>
  <c r="K26"/>
  <c r="M26" s="1"/>
  <c r="L26" i="27"/>
  <c r="C34" i="1"/>
  <c r="K34" s="1"/>
  <c r="M34" s="1"/>
  <c r="C33"/>
  <c r="K33" s="1"/>
  <c r="M33" s="1"/>
  <c r="L26" i="26"/>
  <c r="C17" i="1"/>
  <c r="K17" s="1"/>
  <c r="M17" s="1"/>
  <c r="L26" i="10"/>
  <c r="K18" i="1"/>
  <c r="M18" s="1"/>
  <c r="L26" i="3"/>
  <c r="L26" i="2" l="1"/>
  <c r="C38" i="1"/>
  <c r="K38"/>
  <c r="M10"/>
  <c r="M38" s="1"/>
</calcChain>
</file>

<file path=xl/sharedStrings.xml><?xml version="1.0" encoding="utf-8"?>
<sst xmlns="http://schemas.openxmlformats.org/spreadsheetml/2006/main" count="1273" uniqueCount="103">
  <si>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</si>
  <si>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</si>
  <si>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</si>
  <si>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</si>
  <si>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</si>
  <si>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</si>
  <si>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</si>
  <si>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c) Origem Funcional dos ocupantes de Cargos em Comissão e Funções de Confiança</t>
  </si>
  <si>
    <t>UNIDADE
ORÇAMENTÁRIA</t>
  </si>
  <si>
    <t>OCUPADOS POR SERVIDORES COM VÍNCULO EFETIVO</t>
  </si>
  <si>
    <t>OCUPADOS POR
SERVIDORES
SEM VÍNCULO
EFETIVO</t>
  </si>
  <si>
    <t>TOTAL CARGOS E FUNCÕES COMISSIONADOS</t>
  </si>
  <si>
    <t>MESMO ENTE FEDERADO</t>
  </si>
  <si>
    <t>OUTROS ENTES FEDERADOS</t>
  </si>
  <si>
    <t>OCUPADOS</t>
  </si>
  <si>
    <t>VAGOS</t>
  </si>
  <si>
    <t>TOTAL
GERAL</t>
  </si>
  <si>
    <t>QUADRO PRÓPRIO</t>
  </si>
  <si>
    <t>CARREIRAS DO JUDICIÁRIO DE OUTROS ÓRGÃOS</t>
  </si>
  <si>
    <t>ESTATUTÁRIOS DE OUTRAS CARREIRAS</t>
  </si>
  <si>
    <t>CLT</t>
  </si>
  <si>
    <t>CARREIRAS DO JUDICIÁRIO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</si>
  <si>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</si>
  <si>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</si>
  <si>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</si>
  <si>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</si>
  <si>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</si>
  <si>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</si>
  <si>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</si>
  <si>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</si>
  <si>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</si>
  <si>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</si>
  <si>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</si>
  <si>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</si>
  <si>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</si>
  <si>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</si>
  <si>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</si>
  <si>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</si>
  <si>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</si>
  <si>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</si>
  <si>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</si>
  <si>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</si>
  <si>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</si>
  <si>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</si>
  <si>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</si>
  <si>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</si>
  <si>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</si>
  <si>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</si>
  <si>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</si>
  <si>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</si>
  <si>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</si>
  <si>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</si>
  <si>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</si>
  <si>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</si>
  <si>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</si>
  <si>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</si>
  <si>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</si>
  <si>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</si>
  <si>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</si>
  <si>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</si>
  <si>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</si>
  <si>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</si>
  <si>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</si>
  <si>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</si>
  <si>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</si>
  <si>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</si>
  <si>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</si>
  <si>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</si>
  <si>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</si>
  <si>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</si>
  <si>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</si>
  <si>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</si>
  <si>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</si>
  <si>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</si>
  <si>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</si>
  <si>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</si>
  <si>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</si>
  <si>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</si>
  <si>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TOTAL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</si>
  <si>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</si>
  <si>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 xml:space="preserve">15.9.2025 </t>
    </r>
    <r>
      <rPr>
        <sz val="12"/>
        <color rgb="FF000000"/>
        <rFont val="Arial"/>
      </rPr>
      <t xml:space="preserve">a </t>
    </r>
    <r>
      <rPr>
        <b/>
        <sz val="12"/>
        <color rgb="FF000000"/>
        <rFont val="Arial"/>
      </rPr>
      <t>19.9.2025.</t>
    </r>
  </si>
  <si>
    <t>AGOSTO</t>
  </si>
  <si>
    <t>DENOMINAÇÃO /
NÍVEL</t>
  </si>
  <si>
    <t>CARGOS EM COMISSÃO</t>
  </si>
  <si>
    <t>CJ-04</t>
  </si>
  <si>
    <t>CJ-03</t>
  </si>
  <si>
    <t>CJ-02</t>
  </si>
  <si>
    <t>CJ-1</t>
  </si>
  <si>
    <t>TOTAL DE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</si>
  <si>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</si>
  <si>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</si>
  <si>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</si>
  <si>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</si>
  <si>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</si>
  <si>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</si>
  <si>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</si>
  <si>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</si>
  <si>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</si>
  <si>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</si>
  <si>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</si>
  <si>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</si>
  <si>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CJ-01</t>
  </si>
  <si>
    <t>FUNÇÕES DE CONFIANÇA¹</t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</si>
</sst>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43" formatCode="_-* #,##0.00_-;\-* #,##0.00_-;_-* &quot;-&quot;??_-;_-@_-"/>
    <numFmt numFmtId="166" formatCode="_([$€-2]* #,##0.00_);_([$€-2]* \(#,##0.00\);_([$€-2]* \-??_)"/>
    <numFmt numFmtId="167" formatCode="_(* #,##0.00_);_(* \(#,##0.00\);_(* \-??_);_(@_)"/>
    <numFmt numFmtId="169" formatCode="_-* #,##0_-;\-* #,##0_-;_-* &quot;-&quot;??_-;_-@_-"/>
  </numFmts>
  <fonts count="24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1"/>
      <color rgb="FF333333"/>
      <name val="Calibri"/>
    </font>
    <font>
      <b/>
      <sz val="18"/>
      <color rgb="FF003366"/>
      <name val="Cambria"/>
    </font>
    <font>
      <b/>
      <sz val="13"/>
      <color rgb="FF003366"/>
      <name val="Calibri"/>
    </font>
    <font>
      <b/>
      <sz val="11"/>
      <color rgb="FF003366"/>
      <name val="Calibri"/>
    </font>
    <font>
      <b/>
      <sz val="18"/>
      <color rgb="FF333399"/>
      <name val="Cambria"/>
    </font>
    <font>
      <sz val="16"/>
      <color rgb="FF000000"/>
      <name val="Arial"/>
    </font>
    <font>
      <b/>
      <sz val="18"/>
      <color rgb="FF000000"/>
      <name val="Arial"/>
    </font>
    <font>
      <b/>
      <sz val="16"/>
      <color rgb="FF000000"/>
      <name val="Arial"/>
    </font>
    <font>
      <sz val="18"/>
      <color rgb="FF000000"/>
      <name val="Arial"/>
    </font>
    <font>
      <b/>
      <sz val="12"/>
      <color rgb="FF000000"/>
      <name val="Arial"/>
    </font>
    <font>
      <b/>
      <sz val="12"/>
      <color rgb="FFFFFFFF"/>
      <name val="Arial"/>
    </font>
    <font>
      <b/>
      <sz val="9"/>
      <color rgb="FF000000"/>
      <name val="Arial"/>
    </font>
    <font>
      <sz val="12"/>
      <color rgb="FFFFFFFF"/>
      <name val="Arial"/>
    </font>
    <font>
      <sz val="12"/>
      <color rgb="FF000000"/>
      <name val="Arial"/>
    </font>
    <font>
      <sz val="9"/>
      <color rgb="FF000000"/>
      <name val="Arial"/>
    </font>
    <font>
      <sz val="11"/>
      <color rgb="FF000000"/>
      <name val="Arial"/>
    </font>
    <font>
      <b/>
      <sz val="11"/>
      <color rgb="FFFFFFFF"/>
      <name val="Arial"/>
    </font>
    <font>
      <sz val="10"/>
      <color rgb="FF000000"/>
      <name val="Arial"/>
    </font>
  </fonts>
  <fills count="15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99CCFF"/>
        <bgColor rgb="FFCCCCFF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FF0000"/>
        <bgColor rgb="FF993300"/>
      </patternFill>
    </fill>
    <fill>
      <patternFill patternType="solid">
        <fgColor rgb="FF800080"/>
        <bgColor rgb="FF800080"/>
      </patternFill>
    </fill>
    <fill>
      <patternFill patternType="solid">
        <fgColor rgb="FFFFFFCC"/>
      </patternFill>
    </fill>
    <fill>
      <patternFill patternType="solid">
        <fgColor rgb="FFC0C0C0"/>
        <bgColor rgb="FFCCCCFF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51">
    <border>
      <left/>
      <right/>
      <top/>
      <bottom/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1" fillId="3" borderId="0"/>
    <xf numFmtId="0" fontId="1" fillId="4" borderId="0"/>
    <xf numFmtId="0" fontId="2" fillId="6" borderId="0"/>
    <xf numFmtId="0" fontId="3" fillId="2" borderId="0"/>
    <xf numFmtId="0" fontId="4" fillId="0" borderId="1"/>
    <xf numFmtId="0" fontId="4" fillId="0" borderId="1"/>
    <xf numFmtId="0" fontId="4" fillId="0" borderId="1"/>
    <xf numFmtId="0" fontId="1" fillId="0" borderId="0"/>
    <xf numFmtId="0" fontId="2" fillId="7" borderId="0"/>
    <xf numFmtId="0" fontId="2" fillId="8" borderId="0"/>
    <xf numFmtId="0" fontId="2" fillId="5" borderId="0"/>
    <xf numFmtId="166" fontId="23" fillId="0" borderId="0"/>
    <xf numFmtId="0" fontId="5" fillId="0" borderId="2">
      <alignment horizontal="center"/>
    </xf>
    <xf numFmtId="167" fontId="1" fillId="0" borderId="0"/>
    <xf numFmtId="0" fontId="23" fillId="9" borderId="3"/>
    <xf numFmtId="0" fontId="6" fillId="10" borderId="4"/>
    <xf numFmtId="43" fontId="23" fillId="0" borderId="0"/>
    <xf numFmtId="43" fontId="23" fillId="0" borderId="0"/>
    <xf numFmtId="43" fontId="23" fillId="0" borderId="0"/>
    <xf numFmtId="43" fontId="23" fillId="0" borderId="0"/>
    <xf numFmtId="0" fontId="8" fillId="0" borderId="5"/>
    <xf numFmtId="0" fontId="8" fillId="0" borderId="5"/>
    <xf numFmtId="0" fontId="9" fillId="0" borderId="6"/>
    <xf numFmtId="0" fontId="9" fillId="0" borderId="6"/>
    <xf numFmtId="0" fontId="7" fillId="0" borderId="0"/>
    <xf numFmtId="0" fontId="10" fillId="0" borderId="0"/>
  </cellStyleXfs>
  <cellXfs count="263">
    <xf numFmtId="0" fontId="0" fillId="0" borderId="0" xfId="0"/>
    <xf numFmtId="0" fontId="16" fillId="11" borderId="13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justify" vertical="top" wrapText="1"/>
    </xf>
    <xf numFmtId="0" fontId="16" fillId="13" borderId="14" xfId="0" applyNumberFormat="1" applyFont="1" applyFill="1" applyBorder="1" applyAlignment="1">
      <alignment horizontal="left" vertical="center" wrapText="1"/>
    </xf>
    <xf numFmtId="0" fontId="16" fillId="13" borderId="9" xfId="0" applyNumberFormat="1" applyFont="1" applyFill="1" applyBorder="1" applyAlignment="1">
      <alignment horizontal="center" vertical="center" wrapText="1"/>
    </xf>
    <xf numFmtId="0" fontId="16" fillId="13" borderId="47" xfId="0" applyNumberFormat="1" applyFont="1" applyFill="1" applyBorder="1" applyAlignment="1">
      <alignment horizontal="left" vertical="center" wrapText="1"/>
    </xf>
    <xf numFmtId="0" fontId="16" fillId="13" borderId="15" xfId="0" applyNumberFormat="1" applyFont="1" applyFill="1" applyBorder="1" applyAlignment="1">
      <alignment horizontal="left" vertical="center" wrapText="1"/>
    </xf>
    <xf numFmtId="0" fontId="16" fillId="11" borderId="7" xfId="0" applyNumberFormat="1" applyFont="1" applyFill="1" applyBorder="1" applyAlignment="1">
      <alignment horizontal="center" vertical="center" wrapText="1"/>
    </xf>
    <xf numFmtId="0" fontId="16" fillId="11" borderId="11" xfId="0" applyNumberFormat="1" applyFont="1" applyFill="1" applyBorder="1" applyAlignment="1">
      <alignment horizontal="center" vertical="center" wrapText="1"/>
    </xf>
    <xf numFmtId="0" fontId="16" fillId="12" borderId="8" xfId="0" applyNumberFormat="1" applyFont="1" applyFill="1" applyBorder="1" applyAlignment="1">
      <alignment horizontal="center" vertical="center" wrapText="1"/>
    </xf>
    <xf numFmtId="0" fontId="16" fillId="11" borderId="8" xfId="0" applyNumberFormat="1" applyFont="1" applyFill="1" applyBorder="1" applyAlignment="1">
      <alignment horizontal="center" vertical="center" wrapText="1"/>
    </xf>
    <xf numFmtId="0" fontId="16" fillId="13" borderId="14" xfId="0" applyNumberFormat="1" applyFont="1" applyFill="1" applyBorder="1" applyAlignment="1">
      <alignment horizontal="center" vertical="center" wrapText="1"/>
    </xf>
    <xf numFmtId="0" fontId="16" fillId="13" borderId="15" xfId="0" applyNumberFormat="1" applyFont="1" applyFill="1" applyBorder="1" applyAlignment="1">
      <alignment horizontal="center" vertical="center" wrapText="1"/>
    </xf>
    <xf numFmtId="0" fontId="16" fillId="13" borderId="8" xfId="0" applyNumberFormat="1" applyFont="1" applyFill="1" applyBorder="1" applyAlignment="1">
      <alignment horizontal="center" vertical="center" wrapText="1"/>
    </xf>
    <xf numFmtId="0" fontId="16" fillId="11" borderId="10" xfId="0" applyNumberFormat="1" applyFont="1" applyFill="1" applyBorder="1" applyAlignment="1">
      <alignment horizontal="center" vertical="center" wrapText="1"/>
    </xf>
    <xf numFmtId="0" fontId="16" fillId="13" borderId="45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left" vertical="center" wrapText="1"/>
    </xf>
    <xf numFmtId="0" fontId="16" fillId="13" borderId="12" xfId="0" applyNumberFormat="1" applyFont="1" applyFill="1" applyBorder="1" applyAlignment="1">
      <alignment horizontal="center" vertical="center" wrapText="1"/>
    </xf>
    <xf numFmtId="0" fontId="16" fillId="13" borderId="46" xfId="0" applyNumberFormat="1" applyFont="1" applyFill="1" applyBorder="1" applyAlignment="1">
      <alignment horizontal="center" vertical="center" wrapText="1"/>
    </xf>
    <xf numFmtId="0" fontId="15" fillId="0" borderId="0" xfId="0" applyNumberFormat="1" applyFont="1" applyAlignment="1">
      <alignment horizontal="justify" vertical="top" wrapText="1"/>
    </xf>
    <xf numFmtId="0" fontId="13" fillId="0" borderId="0" xfId="0" applyNumberFormat="1" applyFont="1" applyAlignment="1">
      <alignment horizontal="center"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6" fillId="11" borderId="14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49" fontId="13" fillId="0" borderId="0" xfId="0" applyNumberFormat="1" applyFont="1" applyAlignment="1">
      <alignment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8" fillId="13" borderId="14" xfId="0" applyNumberFormat="1" applyFont="1" applyFill="1" applyBorder="1" applyAlignment="1">
      <alignment horizontal="center" vertical="center" wrapText="1"/>
    </xf>
    <xf numFmtId="0" fontId="19" fillId="0" borderId="16" xfId="0" applyNumberFormat="1" applyFont="1" applyBorder="1" applyAlignment="1">
      <alignment horizontal="center" vertical="center"/>
    </xf>
    <xf numFmtId="3" fontId="19" fillId="0" borderId="17" xfId="0" applyNumberFormat="1" applyFont="1" applyBorder="1" applyAlignment="1">
      <alignment horizontal="center" vertical="center"/>
    </xf>
    <xf numFmtId="41" fontId="19" fillId="0" borderId="18" xfId="0" applyNumberFormat="1" applyFont="1" applyBorder="1" applyAlignment="1">
      <alignment vertical="center"/>
    </xf>
    <xf numFmtId="41" fontId="19" fillId="0" borderId="19" xfId="0" applyNumberFormat="1" applyFont="1" applyBorder="1" applyAlignment="1">
      <alignment vertical="center"/>
    </xf>
    <xf numFmtId="41" fontId="19" fillId="0" borderId="17" xfId="0" applyNumberFormat="1" applyFont="1" applyBorder="1" applyAlignment="1">
      <alignment vertical="center"/>
    </xf>
    <xf numFmtId="41" fontId="19" fillId="0" borderId="16" xfId="0" applyNumberFormat="1" applyFont="1" applyBorder="1" applyAlignment="1">
      <alignment vertical="center"/>
    </xf>
    <xf numFmtId="41" fontId="19" fillId="0" borderId="20" xfId="0" applyNumberFormat="1" applyFont="1" applyBorder="1" applyAlignment="1">
      <alignment vertical="center"/>
    </xf>
    <xf numFmtId="41" fontId="19" fillId="0" borderId="21" xfId="0" applyNumberFormat="1" applyFont="1" applyBorder="1" applyAlignment="1">
      <alignment vertical="center"/>
    </xf>
    <xf numFmtId="41" fontId="15" fillId="0" borderId="22" xfId="0" applyNumberFormat="1" applyFont="1" applyBorder="1" applyAlignment="1">
      <alignment horizontal="center" vertical="center"/>
    </xf>
    <xf numFmtId="0" fontId="19" fillId="0" borderId="23" xfId="0" applyNumberFormat="1" applyFont="1" applyBorder="1" applyAlignment="1">
      <alignment horizontal="center" vertical="center"/>
    </xf>
    <xf numFmtId="3" fontId="19" fillId="0" borderId="24" xfId="0" applyNumberFormat="1" applyFont="1" applyBorder="1" applyAlignment="1">
      <alignment horizontal="center" vertical="center"/>
    </xf>
    <xf numFmtId="41" fontId="19" fillId="0" borderId="25" xfId="0" applyNumberFormat="1" applyFont="1" applyBorder="1" applyAlignment="1">
      <alignment vertical="center"/>
    </xf>
    <xf numFmtId="41" fontId="19" fillId="0" borderId="26" xfId="0" applyNumberFormat="1" applyFont="1" applyBorder="1" applyAlignment="1">
      <alignment vertical="center"/>
    </xf>
    <xf numFmtId="41" fontId="19" fillId="0" borderId="27" xfId="0" applyNumberFormat="1" applyFont="1" applyBorder="1" applyAlignment="1">
      <alignment vertical="center"/>
    </xf>
    <xf numFmtId="41" fontId="19" fillId="0" borderId="28" xfId="0" applyNumberFormat="1" applyFont="1" applyBorder="1" applyAlignment="1">
      <alignment vertical="center"/>
    </xf>
    <xf numFmtId="41" fontId="19" fillId="0" borderId="29" xfId="0" applyNumberFormat="1" applyFont="1" applyBorder="1" applyAlignment="1">
      <alignment vertical="center"/>
    </xf>
    <xf numFmtId="41" fontId="19" fillId="0" borderId="30" xfId="0" applyNumberFormat="1" applyFont="1" applyBorder="1" applyAlignment="1">
      <alignment vertical="center"/>
    </xf>
    <xf numFmtId="41" fontId="15" fillId="0" borderId="31" xfId="0" applyNumberFormat="1" applyFont="1" applyBorder="1" applyAlignment="1">
      <alignment horizontal="center" vertical="center"/>
    </xf>
    <xf numFmtId="0" fontId="19" fillId="0" borderId="32" xfId="0" applyNumberFormat="1" applyFont="1" applyBorder="1" applyAlignment="1">
      <alignment horizontal="center" vertical="center"/>
    </xf>
    <xf numFmtId="3" fontId="19" fillId="0" borderId="33" xfId="0" applyNumberFormat="1" applyFont="1" applyBorder="1" applyAlignment="1">
      <alignment horizontal="center" vertical="center"/>
    </xf>
    <xf numFmtId="41" fontId="19" fillId="0" borderId="34" xfId="0" applyNumberFormat="1" applyFont="1" applyBorder="1" applyAlignment="1">
      <alignment vertical="center"/>
    </xf>
    <xf numFmtId="41" fontId="19" fillId="0" borderId="35" xfId="0" applyNumberFormat="1" applyFont="1" applyBorder="1" applyAlignment="1">
      <alignment vertical="center"/>
    </xf>
    <xf numFmtId="41" fontId="19" fillId="0" borderId="36" xfId="0" applyNumberFormat="1" applyFont="1" applyBorder="1" applyAlignment="1">
      <alignment vertical="center"/>
    </xf>
    <xf numFmtId="41" fontId="19" fillId="0" borderId="37" xfId="0" applyNumberFormat="1" applyFont="1" applyBorder="1" applyAlignment="1">
      <alignment vertical="center"/>
    </xf>
    <xf numFmtId="41" fontId="19" fillId="0" borderId="38" xfId="0" applyNumberFormat="1" applyFont="1" applyBorder="1" applyAlignment="1">
      <alignment vertical="center"/>
    </xf>
    <xf numFmtId="41" fontId="19" fillId="0" borderId="39" xfId="0" applyNumberFormat="1" applyFont="1" applyBorder="1" applyAlignment="1">
      <alignment vertical="center"/>
    </xf>
    <xf numFmtId="41" fontId="15" fillId="0" borderId="40" xfId="0" applyNumberFormat="1" applyFont="1" applyBorder="1" applyAlignment="1">
      <alignment horizontal="center" vertical="center"/>
    </xf>
    <xf numFmtId="0" fontId="16" fillId="11" borderId="41" xfId="0" applyNumberFormat="1" applyFont="1" applyFill="1" applyBorder="1" applyAlignment="1">
      <alignment horizontal="center" vertical="center" wrapText="1"/>
    </xf>
    <xf numFmtId="0" fontId="16" fillId="11" borderId="42" xfId="0" applyNumberFormat="1" applyFont="1" applyFill="1" applyBorder="1" applyAlignment="1">
      <alignment vertical="center" wrapText="1"/>
    </xf>
    <xf numFmtId="169" fontId="16" fillId="11" borderId="43" xfId="0" applyNumberFormat="1" applyFont="1" applyFill="1" applyBorder="1" applyAlignment="1">
      <alignment vertical="center" wrapText="1"/>
    </xf>
    <xf numFmtId="169" fontId="16" fillId="11" borderId="43" xfId="0" applyNumberFormat="1" applyFont="1" applyFill="1" applyBorder="1" applyAlignment="1">
      <alignment horizontal="center" vertical="center" wrapText="1"/>
    </xf>
    <xf numFmtId="169" fontId="16" fillId="11" borderId="44" xfId="0" applyNumberFormat="1" applyFont="1" applyFill="1" applyBorder="1" applyAlignment="1">
      <alignment horizontal="center" vertical="center" wrapText="1"/>
    </xf>
    <xf numFmtId="0" fontId="20" fillId="0" borderId="0" xfId="0" applyNumberFormat="1" applyFont="1"/>
    <xf numFmtId="0" fontId="19" fillId="0" borderId="0" xfId="0" applyNumberFormat="1" applyFont="1" applyAlignment="1">
      <alignment vertical="center" wrapText="1"/>
    </xf>
    <xf numFmtId="0" fontId="20" fillId="0" borderId="0" xfId="0" applyNumberFormat="1" applyFont="1" applyAlignment="1">
      <alignment vertical="center"/>
    </xf>
    <xf numFmtId="0" fontId="12" fillId="0" borderId="0" xfId="0" applyNumberFormat="1" applyFont="1"/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0" fontId="19" fillId="0" borderId="0" xfId="0" applyNumberFormat="1" applyFont="1"/>
    <xf numFmtId="0" fontId="19" fillId="0" borderId="0" xfId="0" applyNumberFormat="1" applyFont="1" applyAlignment="1">
      <alignment vertical="center"/>
    </xf>
    <xf numFmtId="41" fontId="19" fillId="0" borderId="0" xfId="0" applyNumberFormat="1" applyFont="1" applyAlignment="1">
      <alignment vertical="center"/>
    </xf>
    <xf numFmtId="0" fontId="0" fillId="0" borderId="0" xfId="0" applyNumberForma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</cellXfs>
  <cellStyles count="27">
    <cellStyle name="Normal" xfId="0" builtinId="0" customBuiltin="1"/>
    <cellStyle name="Normal 10" xfId="14"/>
    <cellStyle name="Normal 11" xfId="15"/>
    <cellStyle name="Normal 12" xfId="22"/>
    <cellStyle name="Normal 13" xfId="21"/>
    <cellStyle name="Normal 14" xfId="18"/>
    <cellStyle name="Normal 15" xfId="12"/>
    <cellStyle name="Normal 16" xfId="13"/>
    <cellStyle name="Normal 17" xfId="23"/>
    <cellStyle name="Normal 18" xfId="3"/>
    <cellStyle name="Normal 19" xfId="24"/>
    <cellStyle name="Normal 2" xfId="5"/>
    <cellStyle name="Normal 20" xfId="16"/>
    <cellStyle name="Normal 21" xfId="9"/>
    <cellStyle name="Normal 22" xfId="11"/>
    <cellStyle name="Normal 23" xfId="4"/>
    <cellStyle name="Normal 24" xfId="10"/>
    <cellStyle name="Normal 25" xfId="2"/>
    <cellStyle name="Normal 26" xfId="20"/>
    <cellStyle name="Normal 27" xfId="8"/>
    <cellStyle name="Normal 3" xfId="19"/>
    <cellStyle name="Normal 4" xfId="6"/>
    <cellStyle name="Normal 5" xfId="1"/>
    <cellStyle name="Normal 6" xfId="7"/>
    <cellStyle name="Normal 7" xfId="17"/>
    <cellStyle name="Normal 8" xfId="26"/>
    <cellStyle name="Normal 9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1"/>
  <sheetViews>
    <sheetView showGridLines="0" tabSelected="1" workbookViewId="0">
      <selection activeCell="B51" sqref="B51"/>
    </sheetView>
  </sheetViews>
  <sheetFormatPr defaultColWidth="10.7109375" defaultRowHeight="12"/>
  <cols>
    <col min="1" max="2" width="22.7109375" style="68" customWidth="1"/>
    <col min="3" max="10" width="25.7109375" style="68" customWidth="1"/>
    <col min="11" max="11" width="20.7109375" style="31" customWidth="1"/>
    <col min="12" max="12" width="20.7109375" style="68" customWidth="1"/>
    <col min="13" max="13" width="20.7109375" style="31" customWidth="1"/>
    <col min="14" max="18" width="10.7109375" style="68" customWidth="1"/>
    <col min="19" max="16384" width="10.7109375" style="68"/>
  </cols>
  <sheetData>
    <row r="1" spans="1:13" s="23" customFormat="1" ht="49.5" customHeight="1">
      <c r="A1" s="24" t="s">
        <v>0</v>
      </c>
      <c r="K1" s="25"/>
      <c r="M1" s="25"/>
    </row>
    <row r="2" spans="1:13" s="23" customFormat="1" ht="34.5" customHeight="1">
      <c r="A2" s="23" t="s">
        <v>1</v>
      </c>
      <c r="C2" s="25" t="s">
        <v>2</v>
      </c>
      <c r="K2" s="25"/>
      <c r="M2" s="25"/>
    </row>
    <row r="3" spans="1:13" s="23" customFormat="1" ht="34.5" customHeight="1">
      <c r="A3" s="23" t="s">
        <v>3</v>
      </c>
      <c r="C3" s="23" t="s">
        <v>4</v>
      </c>
      <c r="K3" s="25"/>
      <c r="M3" s="25"/>
    </row>
    <row r="4" spans="1:13" s="23" customFormat="1" ht="34.5" customHeight="1">
      <c r="A4" s="23" t="s">
        <v>5</v>
      </c>
      <c r="B4" s="26"/>
      <c r="C4" s="27" t="str">
        <f>JE!C4</f>
        <v>AGOSTO</v>
      </c>
      <c r="D4" s="28">
        <f>JE!D4</f>
        <v>2025</v>
      </c>
      <c r="K4" s="25"/>
      <c r="M4" s="25"/>
    </row>
    <row r="5" spans="1:13" s="23" customFormat="1" ht="34.5" customHeight="1">
      <c r="A5" s="20" t="s">
        <v>6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3" s="29" customFormat="1" ht="39.75" customHeight="1">
      <c r="A6" s="24" t="s">
        <v>7</v>
      </c>
      <c r="K6" s="24"/>
      <c r="M6" s="24"/>
    </row>
    <row r="7" spans="1:13" s="30" customFormat="1" ht="39.75" customHeight="1">
      <c r="A7" s="7" t="s">
        <v>8</v>
      </c>
      <c r="B7" s="10"/>
      <c r="C7" s="9" t="s">
        <v>9</v>
      </c>
      <c r="D7" s="9"/>
      <c r="E7" s="9"/>
      <c r="F7" s="9"/>
      <c r="G7" s="9"/>
      <c r="H7" s="9"/>
      <c r="I7" s="9"/>
      <c r="J7" s="13" t="s">
        <v>10</v>
      </c>
      <c r="K7" s="13" t="s">
        <v>11</v>
      </c>
      <c r="L7" s="13"/>
      <c r="M7" s="4"/>
    </row>
    <row r="8" spans="1:13" s="31" customFormat="1" ht="39.75" customHeight="1">
      <c r="A8" s="14"/>
      <c r="B8" s="8"/>
      <c r="C8" s="21" t="s">
        <v>12</v>
      </c>
      <c r="D8" s="21"/>
      <c r="E8" s="21"/>
      <c r="F8" s="21"/>
      <c r="G8" s="21" t="s">
        <v>13</v>
      </c>
      <c r="H8" s="21"/>
      <c r="I8" s="21"/>
      <c r="J8" s="21"/>
      <c r="K8" s="21" t="s">
        <v>14</v>
      </c>
      <c r="L8" s="21" t="s">
        <v>15</v>
      </c>
      <c r="M8" s="17" t="s">
        <v>16</v>
      </c>
    </row>
    <row r="9" spans="1:13" ht="49.5" customHeight="1">
      <c r="A9" s="1"/>
      <c r="B9" s="22"/>
      <c r="C9" s="33" t="s">
        <v>17</v>
      </c>
      <c r="D9" s="33" t="s">
        <v>18</v>
      </c>
      <c r="E9" s="33" t="s">
        <v>19</v>
      </c>
      <c r="F9" s="33" t="s">
        <v>20</v>
      </c>
      <c r="G9" s="33" t="s">
        <v>21</v>
      </c>
      <c r="H9" s="33" t="s">
        <v>19</v>
      </c>
      <c r="I9" s="33" t="s">
        <v>20</v>
      </c>
      <c r="J9" s="11"/>
      <c r="K9" s="11"/>
      <c r="L9" s="11"/>
      <c r="M9" s="12"/>
    </row>
    <row r="10" spans="1:13" ht="30" customHeight="1">
      <c r="A10" s="34" t="s">
        <v>22</v>
      </c>
      <c r="B10" s="35" t="s">
        <v>23</v>
      </c>
      <c r="C10" s="36">
        <f>TSE!$C$26</f>
        <v>653</v>
      </c>
      <c r="D10" s="37">
        <f>TSE!$D$26</f>
        <v>75</v>
      </c>
      <c r="E10" s="37">
        <f>TSE!$E$26</f>
        <v>13</v>
      </c>
      <c r="F10" s="38">
        <f>TSE!$F$26</f>
        <v>2</v>
      </c>
      <c r="G10" s="39">
        <f>TSE!$G$26</f>
        <v>3</v>
      </c>
      <c r="H10" s="37">
        <f>TSE!$H$26</f>
        <v>4</v>
      </c>
      <c r="I10" s="40">
        <f>TSE!$I$26</f>
        <v>1</v>
      </c>
      <c r="J10" s="41">
        <f>TSE!$J$26</f>
        <v>20</v>
      </c>
      <c r="K10" s="42">
        <f t="shared" ref="K10:K37" si="0">SUM(C10:J10)</f>
        <v>771</v>
      </c>
      <c r="L10" s="41">
        <f>TSE!$K$26</f>
        <v>37</v>
      </c>
      <c r="M10" s="42">
        <f t="shared" ref="M10:M37" si="1">K10+L10</f>
        <v>808</v>
      </c>
    </row>
    <row r="11" spans="1:13" ht="30" customHeight="1">
      <c r="A11" s="43" t="s">
        <v>24</v>
      </c>
      <c r="B11" s="44" t="s">
        <v>25</v>
      </c>
      <c r="C11" s="45">
        <f>'TRE-AC'!$C$26</f>
        <v>89</v>
      </c>
      <c r="D11" s="46">
        <f>'TRE-AC'!$D$26</f>
        <v>1</v>
      </c>
      <c r="E11" s="46">
        <f>'TRE-AC'!$E$26</f>
        <v>0</v>
      </c>
      <c r="F11" s="47">
        <f>'TRE-AC'!$F$26</f>
        <v>0</v>
      </c>
      <c r="G11" s="48">
        <f>'TRE-AC'!$G$26</f>
        <v>2</v>
      </c>
      <c r="H11" s="46">
        <f>'TRE-AC'!$H$26</f>
        <v>16</v>
      </c>
      <c r="I11" s="49">
        <f>'TRE-AC'!$I$26</f>
        <v>4</v>
      </c>
      <c r="J11" s="50">
        <f>'TRE-AC'!$J$26</f>
        <v>5</v>
      </c>
      <c r="K11" s="51">
        <f t="shared" si="0"/>
        <v>117</v>
      </c>
      <c r="L11" s="50">
        <f>'TRE-AC'!$K$26</f>
        <v>10</v>
      </c>
      <c r="M11" s="51">
        <f t="shared" si="1"/>
        <v>127</v>
      </c>
    </row>
    <row r="12" spans="1:13" ht="30" customHeight="1">
      <c r="A12" s="43" t="s">
        <v>26</v>
      </c>
      <c r="B12" s="44" t="s">
        <v>27</v>
      </c>
      <c r="C12" s="45">
        <f>'TRE-AL'!$C$26</f>
        <v>212</v>
      </c>
      <c r="D12" s="46">
        <f>'TRE-AL'!$D$26</f>
        <v>24</v>
      </c>
      <c r="E12" s="46">
        <f>'TRE-AL'!$E$26</f>
        <v>2</v>
      </c>
      <c r="F12" s="47">
        <f>'TRE-AL'!$F$26</f>
        <v>0</v>
      </c>
      <c r="G12" s="48">
        <f>'TRE-AL'!$G$26</f>
        <v>3</v>
      </c>
      <c r="H12" s="46">
        <f>'TRE-AL'!$H$26</f>
        <v>14</v>
      </c>
      <c r="I12" s="49">
        <f>'TRE-AL'!$I$26</f>
        <v>1</v>
      </c>
      <c r="J12" s="50">
        <f>'TRE-AL'!$J$26</f>
        <v>11</v>
      </c>
      <c r="K12" s="51">
        <f t="shared" si="0"/>
        <v>267</v>
      </c>
      <c r="L12" s="50">
        <f>'TRE-AL'!$K$26</f>
        <v>1</v>
      </c>
      <c r="M12" s="51">
        <f t="shared" si="1"/>
        <v>268</v>
      </c>
    </row>
    <row r="13" spans="1:13" ht="30" customHeight="1">
      <c r="A13" s="43" t="s">
        <v>28</v>
      </c>
      <c r="B13" s="44" t="s">
        <v>29</v>
      </c>
      <c r="C13" s="45">
        <f>'TRE-AM'!$C$26</f>
        <v>189</v>
      </c>
      <c r="D13" s="46">
        <f>'TRE-AM'!$D$26</f>
        <v>0</v>
      </c>
      <c r="E13" s="46">
        <f>'TRE-AM'!$E$26</f>
        <v>2</v>
      </c>
      <c r="F13" s="47">
        <f>'TRE-AM'!$F$26</f>
        <v>0</v>
      </c>
      <c r="G13" s="48">
        <f>'TRE-AM'!$G$26</f>
        <v>1</v>
      </c>
      <c r="H13" s="46">
        <f>'TRE-AM'!$H$26</f>
        <v>78</v>
      </c>
      <c r="I13" s="49">
        <f>'TRE-AM'!$I$26</f>
        <v>0</v>
      </c>
      <c r="J13" s="50">
        <f>'TRE-AM'!$J$26</f>
        <v>3</v>
      </c>
      <c r="K13" s="51">
        <f t="shared" si="0"/>
        <v>273</v>
      </c>
      <c r="L13" s="50">
        <f>'TRE-AM'!$K$26</f>
        <v>18</v>
      </c>
      <c r="M13" s="51">
        <f t="shared" si="1"/>
        <v>291</v>
      </c>
    </row>
    <row r="14" spans="1:13" ht="30" customHeight="1">
      <c r="A14" s="43" t="s">
        <v>30</v>
      </c>
      <c r="B14" s="44" t="s">
        <v>31</v>
      </c>
      <c r="C14" s="45">
        <f>'TRE-BA'!$C$26</f>
        <v>506</v>
      </c>
      <c r="D14" s="46">
        <f>'TRE-BA'!$D$26</f>
        <v>18</v>
      </c>
      <c r="E14" s="46">
        <f>'TRE-BA'!$E$26</f>
        <v>1</v>
      </c>
      <c r="F14" s="47">
        <f>'TRE-BA'!$F$26</f>
        <v>0</v>
      </c>
      <c r="G14" s="48">
        <f>'TRE-BA'!$G$26</f>
        <v>2</v>
      </c>
      <c r="H14" s="46">
        <f>'TRE-BA'!$H$26</f>
        <v>17</v>
      </c>
      <c r="I14" s="49">
        <f>'TRE-BA'!$I$26</f>
        <v>49</v>
      </c>
      <c r="J14" s="50">
        <f>'TRE-BA'!$J$26</f>
        <v>10</v>
      </c>
      <c r="K14" s="51">
        <f t="shared" si="0"/>
        <v>603</v>
      </c>
      <c r="L14" s="50">
        <f>'TRE-BA'!$K$26</f>
        <v>14</v>
      </c>
      <c r="M14" s="51">
        <f t="shared" si="1"/>
        <v>617</v>
      </c>
    </row>
    <row r="15" spans="1:13" ht="30" customHeight="1">
      <c r="A15" s="43" t="s">
        <v>32</v>
      </c>
      <c r="B15" s="44" t="s">
        <v>33</v>
      </c>
      <c r="C15" s="45">
        <f>'TRE-CE'!$C$26</f>
        <v>306</v>
      </c>
      <c r="D15" s="46">
        <f>'TRE-CE'!$D$26</f>
        <v>19</v>
      </c>
      <c r="E15" s="46">
        <f>'TRE-CE'!$E$26</f>
        <v>6</v>
      </c>
      <c r="F15" s="47">
        <f>'TRE-CE'!$F$26</f>
        <v>0</v>
      </c>
      <c r="G15" s="48">
        <f>'TRE-CE'!$G$26</f>
        <v>4</v>
      </c>
      <c r="H15" s="46">
        <f>'TRE-CE'!$H$26</f>
        <v>132</v>
      </c>
      <c r="I15" s="49">
        <f>'TRE-CE'!$I$26</f>
        <v>0</v>
      </c>
      <c r="J15" s="50">
        <f>'TRE-CE'!$J$26</f>
        <v>11</v>
      </c>
      <c r="K15" s="51">
        <f t="shared" si="0"/>
        <v>478</v>
      </c>
      <c r="L15" s="50">
        <f>'TRE-CE'!$K$26</f>
        <v>6</v>
      </c>
      <c r="M15" s="51">
        <f t="shared" si="1"/>
        <v>484</v>
      </c>
    </row>
    <row r="16" spans="1:13" ht="30" customHeight="1">
      <c r="A16" s="43" t="s">
        <v>34</v>
      </c>
      <c r="B16" s="44" t="s">
        <v>35</v>
      </c>
      <c r="C16" s="45">
        <f>'TRE-DF'!$C$26</f>
        <v>150</v>
      </c>
      <c r="D16" s="46">
        <f>'TRE-DF'!$D$26</f>
        <v>21</v>
      </c>
      <c r="E16" s="46">
        <f>'TRE-DF'!$E$26</f>
        <v>5</v>
      </c>
      <c r="F16" s="47">
        <f>'TRE-DF'!$F$26</f>
        <v>0</v>
      </c>
      <c r="G16" s="48">
        <f>'TRE-DF'!$G$26</f>
        <v>0</v>
      </c>
      <c r="H16" s="46">
        <f>'TRE-DF'!$H$26</f>
        <v>36</v>
      </c>
      <c r="I16" s="49">
        <f>'TRE-DF'!$I$26</f>
        <v>1</v>
      </c>
      <c r="J16" s="50">
        <f>'TRE-DF'!$J$26</f>
        <v>1</v>
      </c>
      <c r="K16" s="51">
        <f t="shared" si="0"/>
        <v>214</v>
      </c>
      <c r="L16" s="50">
        <f>'TRE-DF'!$K$26</f>
        <v>7</v>
      </c>
      <c r="M16" s="51">
        <f t="shared" si="1"/>
        <v>221</v>
      </c>
    </row>
    <row r="17" spans="1:13" ht="30" customHeight="1">
      <c r="A17" s="43" t="s">
        <v>36</v>
      </c>
      <c r="B17" s="44" t="s">
        <v>37</v>
      </c>
      <c r="C17" s="45">
        <f>'TRE-ES'!$C$26</f>
        <v>243</v>
      </c>
      <c r="D17" s="46">
        <f>'TRE-ES'!$D$26</f>
        <v>11</v>
      </c>
      <c r="E17" s="46">
        <f>'TRE-ES'!$E$26</f>
        <v>0</v>
      </c>
      <c r="F17" s="47">
        <f>'TRE-ES'!$F$26</f>
        <v>0</v>
      </c>
      <c r="G17" s="48">
        <f>'TRE-ES'!$G$26</f>
        <v>2</v>
      </c>
      <c r="H17" s="46">
        <f>'TRE-ES'!$H$26</f>
        <v>1</v>
      </c>
      <c r="I17" s="49">
        <f>'TRE-ES'!$I$26</f>
        <v>0</v>
      </c>
      <c r="J17" s="50">
        <f>'TRE-ES'!$J$26</f>
        <v>10</v>
      </c>
      <c r="K17" s="51">
        <f t="shared" si="0"/>
        <v>267</v>
      </c>
      <c r="L17" s="50">
        <f>'TRE-ES'!$K$26</f>
        <v>5</v>
      </c>
      <c r="M17" s="51">
        <f t="shared" si="1"/>
        <v>272</v>
      </c>
    </row>
    <row r="18" spans="1:13" ht="30" customHeight="1">
      <c r="A18" s="43" t="s">
        <v>38</v>
      </c>
      <c r="B18" s="44" t="s">
        <v>39</v>
      </c>
      <c r="C18" s="45">
        <f>'TRE-GO'!$C$26</f>
        <v>377</v>
      </c>
      <c r="D18" s="46">
        <f>'TRE-GO'!$D$26</f>
        <v>25</v>
      </c>
      <c r="E18" s="46">
        <f>'TRE-GO'!$E$26</f>
        <v>0</v>
      </c>
      <c r="F18" s="47">
        <f>'TRE-GO'!$F$26</f>
        <v>0</v>
      </c>
      <c r="G18" s="48">
        <f>'TRE-GO'!$G$26</f>
        <v>2</v>
      </c>
      <c r="H18" s="46">
        <f>'TRE-GO'!$H$26</f>
        <v>28</v>
      </c>
      <c r="I18" s="49">
        <f>'TRE-GO'!$I$26</f>
        <v>0</v>
      </c>
      <c r="J18" s="50">
        <f>'TRE-GO'!$J$26</f>
        <v>0</v>
      </c>
      <c r="K18" s="51">
        <f t="shared" si="0"/>
        <v>432</v>
      </c>
      <c r="L18" s="50">
        <f>'TRE-GO'!$K$26</f>
        <v>5</v>
      </c>
      <c r="M18" s="51">
        <f t="shared" si="1"/>
        <v>437</v>
      </c>
    </row>
    <row r="19" spans="1:13" ht="30" customHeight="1">
      <c r="A19" s="43" t="s">
        <v>40</v>
      </c>
      <c r="B19" s="44" t="s">
        <v>41</v>
      </c>
      <c r="C19" s="45">
        <f>'TRE-MA'!$C$26</f>
        <v>291</v>
      </c>
      <c r="D19" s="46">
        <f>'TRE-MA'!$D$26</f>
        <v>19</v>
      </c>
      <c r="E19" s="46">
        <f>'TRE-MA'!$E$26</f>
        <v>0</v>
      </c>
      <c r="F19" s="47">
        <f>'TRE-MA'!$F$26</f>
        <v>0</v>
      </c>
      <c r="G19" s="48">
        <f>'TRE-MA'!$G$26</f>
        <v>4</v>
      </c>
      <c r="H19" s="46">
        <f>'TRE-MA'!$H$26</f>
        <v>74</v>
      </c>
      <c r="I19" s="49">
        <f>'TRE-MA'!$I$26</f>
        <v>0</v>
      </c>
      <c r="J19" s="50">
        <f>'TRE-MA'!$J$26</f>
        <v>11</v>
      </c>
      <c r="K19" s="51">
        <f t="shared" si="0"/>
        <v>399</v>
      </c>
      <c r="L19" s="50">
        <f>'TRE-MA'!$K$26</f>
        <v>5</v>
      </c>
      <c r="M19" s="51">
        <f t="shared" si="1"/>
        <v>404</v>
      </c>
    </row>
    <row r="20" spans="1:13" ht="30" customHeight="1">
      <c r="A20" s="43" t="s">
        <v>42</v>
      </c>
      <c r="B20" s="44" t="s">
        <v>43</v>
      </c>
      <c r="C20" s="45">
        <f>'TRE-MT'!$C$26</f>
        <v>227</v>
      </c>
      <c r="D20" s="46">
        <f>'TRE-MT'!$D$26</f>
        <v>6</v>
      </c>
      <c r="E20" s="46">
        <f>'TRE-MT'!$E$26</f>
        <v>0</v>
      </c>
      <c r="F20" s="47">
        <f>'TRE-MT'!$F$26</f>
        <v>0</v>
      </c>
      <c r="G20" s="48">
        <f>'TRE-MT'!$G$26</f>
        <v>0</v>
      </c>
      <c r="H20" s="46">
        <f>'TRE-MT'!$H$26</f>
        <v>31</v>
      </c>
      <c r="I20" s="49">
        <f>'TRE-MT'!$I$26</f>
        <v>0</v>
      </c>
      <c r="J20" s="50">
        <f>'TRE-MT'!$J$26</f>
        <v>1</v>
      </c>
      <c r="K20" s="51">
        <f t="shared" si="0"/>
        <v>265</v>
      </c>
      <c r="L20" s="50">
        <f>'TRE-MT'!$K$26</f>
        <v>9</v>
      </c>
      <c r="M20" s="51">
        <f t="shared" si="1"/>
        <v>274</v>
      </c>
    </row>
    <row r="21" spans="1:13" ht="30" customHeight="1">
      <c r="A21" s="43" t="s">
        <v>44</v>
      </c>
      <c r="B21" s="44" t="s">
        <v>45</v>
      </c>
      <c r="C21" s="45">
        <f>'TRE-MS'!$C$26</f>
        <v>213</v>
      </c>
      <c r="D21" s="46">
        <f>'TRE-MS'!$D$26</f>
        <v>3</v>
      </c>
      <c r="E21" s="46">
        <f>'TRE-MS'!$E$26</f>
        <v>3</v>
      </c>
      <c r="F21" s="47">
        <f>'TRE-MS'!$F$26</f>
        <v>0</v>
      </c>
      <c r="G21" s="48">
        <f>'TRE-MS'!$G$26</f>
        <v>0</v>
      </c>
      <c r="H21" s="46">
        <f>'TRE-MS'!$H$26</f>
        <v>33</v>
      </c>
      <c r="I21" s="49">
        <f>'TRE-MS'!$I$26</f>
        <v>0</v>
      </c>
      <c r="J21" s="50">
        <f>'TRE-MS'!$J$26</f>
        <v>1</v>
      </c>
      <c r="K21" s="51">
        <f t="shared" si="0"/>
        <v>253</v>
      </c>
      <c r="L21" s="50">
        <f>'TRE-MS'!$K$26</f>
        <v>5</v>
      </c>
      <c r="M21" s="51">
        <f t="shared" si="1"/>
        <v>258</v>
      </c>
    </row>
    <row r="22" spans="1:13" ht="30" customHeight="1">
      <c r="A22" s="43" t="s">
        <v>46</v>
      </c>
      <c r="B22" s="44" t="s">
        <v>47</v>
      </c>
      <c r="C22" s="45">
        <f>'TRE-MG'!$C$26</f>
        <v>855</v>
      </c>
      <c r="D22" s="46">
        <f>'TRE-MG'!$D$26</f>
        <v>27</v>
      </c>
      <c r="E22" s="46">
        <f>'TRE-MG'!$E$26</f>
        <v>1</v>
      </c>
      <c r="F22" s="47">
        <f>'TRE-MG'!$F$26</f>
        <v>0</v>
      </c>
      <c r="G22" s="48">
        <f>'TRE-MG'!$G$26</f>
        <v>0</v>
      </c>
      <c r="H22" s="46">
        <f>'TRE-MG'!$H$26</f>
        <v>61</v>
      </c>
      <c r="I22" s="49">
        <f>'TRE-MG'!$I$26</f>
        <v>4</v>
      </c>
      <c r="J22" s="50">
        <f>'TRE-MG'!$J$26</f>
        <v>2</v>
      </c>
      <c r="K22" s="51">
        <f t="shared" si="0"/>
        <v>950</v>
      </c>
      <c r="L22" s="50">
        <f>'TRE-MG'!$K$26</f>
        <v>34</v>
      </c>
      <c r="M22" s="51">
        <f t="shared" si="1"/>
        <v>984</v>
      </c>
    </row>
    <row r="23" spans="1:13" ht="30" customHeight="1">
      <c r="A23" s="43" t="s">
        <v>48</v>
      </c>
      <c r="B23" s="44" t="s">
        <v>49</v>
      </c>
      <c r="C23" s="45">
        <f>'TRE-PA'!$C$26</f>
        <v>326</v>
      </c>
      <c r="D23" s="46">
        <f>'TRE-PA'!$D$26</f>
        <v>1</v>
      </c>
      <c r="E23" s="46">
        <f>'TRE-PA'!$E$26</f>
        <v>1</v>
      </c>
      <c r="F23" s="47">
        <f>'TRE-PA'!$F$26</f>
        <v>0</v>
      </c>
      <c r="G23" s="48">
        <f>'TRE-PA'!$G$26</f>
        <v>1</v>
      </c>
      <c r="H23" s="46">
        <f>'TRE-PA'!$H$26</f>
        <v>61</v>
      </c>
      <c r="I23" s="49">
        <f>'TRE-PA'!$I$26</f>
        <v>0</v>
      </c>
      <c r="J23" s="50">
        <f>'TRE-PA'!$J$26</f>
        <v>1</v>
      </c>
      <c r="K23" s="51">
        <f t="shared" si="0"/>
        <v>391</v>
      </c>
      <c r="L23" s="50">
        <f>'TRE-PA'!$K$26</f>
        <v>8</v>
      </c>
      <c r="M23" s="51">
        <f t="shared" si="1"/>
        <v>399</v>
      </c>
    </row>
    <row r="24" spans="1:13" ht="30" customHeight="1">
      <c r="A24" s="43" t="s">
        <v>50</v>
      </c>
      <c r="B24" s="44" t="s">
        <v>51</v>
      </c>
      <c r="C24" s="45">
        <f>'TRE-PB'!$C$26</f>
        <v>266</v>
      </c>
      <c r="D24" s="46">
        <f>'TRE-PB'!$D$26</f>
        <v>20</v>
      </c>
      <c r="E24" s="46">
        <f>'TRE-PB'!$E$26</f>
        <v>1</v>
      </c>
      <c r="F24" s="47">
        <f>'TRE-PB'!$F$26</f>
        <v>0</v>
      </c>
      <c r="G24" s="48">
        <f>'TRE-PB'!$G$26</f>
        <v>2</v>
      </c>
      <c r="H24" s="46">
        <f>'TRE-PB'!$H$26</f>
        <v>37</v>
      </c>
      <c r="I24" s="49">
        <f>'TRE-PB'!$I$26</f>
        <v>0</v>
      </c>
      <c r="J24" s="50">
        <f>'TRE-PB'!$J$26</f>
        <v>2</v>
      </c>
      <c r="K24" s="51">
        <f t="shared" si="0"/>
        <v>328</v>
      </c>
      <c r="L24" s="50">
        <f>'TRE-PB'!$K$26</f>
        <v>8</v>
      </c>
      <c r="M24" s="51">
        <f t="shared" si="1"/>
        <v>336</v>
      </c>
    </row>
    <row r="25" spans="1:13" ht="30" customHeight="1">
      <c r="A25" s="43" t="s">
        <v>52</v>
      </c>
      <c r="B25" s="44" t="s">
        <v>53</v>
      </c>
      <c r="C25" s="45">
        <f>'TRE-PR'!$C$26</f>
        <v>565</v>
      </c>
      <c r="D25" s="46">
        <f>'TRE-PR'!$D$26</f>
        <v>20</v>
      </c>
      <c r="E25" s="46">
        <f>'TRE-PR'!$E$26</f>
        <v>0</v>
      </c>
      <c r="F25" s="47">
        <f>'TRE-PR'!$F$26</f>
        <v>0</v>
      </c>
      <c r="G25" s="48">
        <f>'TRE-PR'!$G$26</f>
        <v>0</v>
      </c>
      <c r="H25" s="46">
        <f>'TRE-PR'!$H$26</f>
        <v>31</v>
      </c>
      <c r="I25" s="49">
        <f>'TRE-PR'!$I$26</f>
        <v>0</v>
      </c>
      <c r="J25" s="50">
        <f>'TRE-PR'!$J$26</f>
        <v>0</v>
      </c>
      <c r="K25" s="51">
        <f t="shared" si="0"/>
        <v>616</v>
      </c>
      <c r="L25" s="50">
        <f>'TRE-PR'!$K$26</f>
        <v>10</v>
      </c>
      <c r="M25" s="51">
        <f t="shared" si="1"/>
        <v>626</v>
      </c>
    </row>
    <row r="26" spans="1:13" ht="30" customHeight="1">
      <c r="A26" s="43" t="s">
        <v>54</v>
      </c>
      <c r="B26" s="44" t="s">
        <v>55</v>
      </c>
      <c r="C26" s="45">
        <f>'TRE-PE'!$C$26</f>
        <v>417</v>
      </c>
      <c r="D26" s="46">
        <f>'TRE-PE'!$D$26</f>
        <v>30</v>
      </c>
      <c r="E26" s="46">
        <f>'TRE-PE'!$E$26</f>
        <v>3</v>
      </c>
      <c r="F26" s="47">
        <f>'TRE-PE'!$F$26</f>
        <v>1</v>
      </c>
      <c r="G26" s="48">
        <f>'TRE-PE'!$G$26</f>
        <v>1</v>
      </c>
      <c r="H26" s="46">
        <f>'TRE-PE'!$H$26</f>
        <v>51</v>
      </c>
      <c r="I26" s="49">
        <f>'TRE-PE'!$I$26</f>
        <v>3</v>
      </c>
      <c r="J26" s="50">
        <f>'TRE-PE'!$J$26</f>
        <v>20</v>
      </c>
      <c r="K26" s="51">
        <f t="shared" si="0"/>
        <v>526</v>
      </c>
      <c r="L26" s="50">
        <f>'TRE-PE'!$K$26</f>
        <v>4</v>
      </c>
      <c r="M26" s="51">
        <f t="shared" si="1"/>
        <v>530</v>
      </c>
    </row>
    <row r="27" spans="1:13" ht="30" customHeight="1">
      <c r="A27" s="43" t="s">
        <v>56</v>
      </c>
      <c r="B27" s="44" t="s">
        <v>57</v>
      </c>
      <c r="C27" s="45">
        <f>'TRE-PI'!$C$26</f>
        <v>293</v>
      </c>
      <c r="D27" s="46">
        <f>'TRE-PI'!$D$26</f>
        <v>14</v>
      </c>
      <c r="E27" s="46">
        <f>'TRE-PI'!$E$26</f>
        <v>5</v>
      </c>
      <c r="F27" s="47">
        <f>'TRE-PI'!$F$26</f>
        <v>0</v>
      </c>
      <c r="G27" s="48">
        <f>'TRE-PI'!$G$26</f>
        <v>4</v>
      </c>
      <c r="H27" s="46">
        <f>'TRE-PI'!$H$26</f>
        <v>53</v>
      </c>
      <c r="I27" s="49">
        <f>'TRE-PI'!$I$26</f>
        <v>2</v>
      </c>
      <c r="J27" s="50">
        <f>'TRE-PI'!$J$26</f>
        <v>5</v>
      </c>
      <c r="K27" s="51">
        <f t="shared" si="0"/>
        <v>376</v>
      </c>
      <c r="L27" s="50">
        <f>'TRE-PI'!$K$26</f>
        <v>8</v>
      </c>
      <c r="M27" s="51">
        <f t="shared" si="1"/>
        <v>384</v>
      </c>
    </row>
    <row r="28" spans="1:13" ht="30" customHeight="1">
      <c r="A28" s="43" t="s">
        <v>58</v>
      </c>
      <c r="B28" s="44" t="s">
        <v>59</v>
      </c>
      <c r="C28" s="45">
        <f>'TRE-RJ'!$C$26</f>
        <v>634</v>
      </c>
      <c r="D28" s="46">
        <f>'TRE-RJ'!$D$26</f>
        <v>13</v>
      </c>
      <c r="E28" s="46">
        <f>'TRE-RJ'!$E$26</f>
        <v>0</v>
      </c>
      <c r="F28" s="47">
        <f>'TRE-RJ'!$F$26</f>
        <v>0</v>
      </c>
      <c r="G28" s="48">
        <f>'TRE-RJ'!$G$26</f>
        <v>0</v>
      </c>
      <c r="H28" s="46">
        <f>'TRE-RJ'!$H$26</f>
        <v>18</v>
      </c>
      <c r="I28" s="49">
        <f>'TRE-RJ'!$I$26</f>
        <v>0</v>
      </c>
      <c r="J28" s="50">
        <f>'TRE-RJ'!$J$26</f>
        <v>6</v>
      </c>
      <c r="K28" s="51">
        <f t="shared" si="0"/>
        <v>671</v>
      </c>
      <c r="L28" s="50">
        <f>'TRE-RJ'!$K$26</f>
        <v>105</v>
      </c>
      <c r="M28" s="51">
        <f t="shared" si="1"/>
        <v>776</v>
      </c>
    </row>
    <row r="29" spans="1:13" ht="30" customHeight="1">
      <c r="A29" s="43" t="s">
        <v>60</v>
      </c>
      <c r="B29" s="44" t="s">
        <v>61</v>
      </c>
      <c r="C29" s="45">
        <f>'TRE-RN'!$C$26</f>
        <v>232</v>
      </c>
      <c r="D29" s="46">
        <f>'TRE-RN'!$D$26</f>
        <v>16</v>
      </c>
      <c r="E29" s="46">
        <f>'TRE-RN'!$E$26</f>
        <v>6</v>
      </c>
      <c r="F29" s="47">
        <f>'TRE-RN'!$F$26</f>
        <v>0</v>
      </c>
      <c r="G29" s="48">
        <f>'TRE-RN'!$G$26</f>
        <v>1</v>
      </c>
      <c r="H29" s="46">
        <f>'TRE-RN'!$H$26</f>
        <v>49</v>
      </c>
      <c r="I29" s="49">
        <f>'TRE-RN'!$I$26</f>
        <v>0</v>
      </c>
      <c r="J29" s="50">
        <f>'TRE-RN'!$J$26</f>
        <v>9</v>
      </c>
      <c r="K29" s="51">
        <f t="shared" si="0"/>
        <v>313</v>
      </c>
      <c r="L29" s="50">
        <f>'TRE-RN'!$K$26</f>
        <v>2</v>
      </c>
      <c r="M29" s="51">
        <f t="shared" si="1"/>
        <v>315</v>
      </c>
    </row>
    <row r="30" spans="1:13" ht="30" customHeight="1">
      <c r="A30" s="43" t="s">
        <v>62</v>
      </c>
      <c r="B30" s="44" t="s">
        <v>63</v>
      </c>
      <c r="C30" s="45">
        <f>'TRE-RS'!$C$26</f>
        <v>528</v>
      </c>
      <c r="D30" s="46">
        <f>'TRE-RS'!$D$26</f>
        <v>7</v>
      </c>
      <c r="E30" s="46">
        <f>'TRE-RS'!$E$26</f>
        <v>0</v>
      </c>
      <c r="F30" s="47">
        <f>'TRE-RS'!$F$26</f>
        <v>0</v>
      </c>
      <c r="G30" s="48">
        <f>'TRE-RS'!$G$26</f>
        <v>0</v>
      </c>
      <c r="H30" s="46">
        <f>'TRE-RS'!$H$26</f>
        <v>13</v>
      </c>
      <c r="I30" s="49">
        <f>'TRE-RS'!$I$26</f>
        <v>0</v>
      </c>
      <c r="J30" s="50">
        <f>'TRE-RS'!$J$26</f>
        <v>2</v>
      </c>
      <c r="K30" s="51">
        <f t="shared" si="0"/>
        <v>550</v>
      </c>
      <c r="L30" s="50">
        <f>'TRE-RS'!$K$26</f>
        <v>7</v>
      </c>
      <c r="M30" s="51">
        <f t="shared" si="1"/>
        <v>557</v>
      </c>
    </row>
    <row r="31" spans="1:13" ht="30" customHeight="1">
      <c r="A31" s="43" t="s">
        <v>64</v>
      </c>
      <c r="B31" s="44" t="s">
        <v>65</v>
      </c>
      <c r="C31" s="45">
        <f>'TRE-RO'!$C$26</f>
        <v>152</v>
      </c>
      <c r="D31" s="46">
        <f>'TRE-RO'!$D$26</f>
        <v>2</v>
      </c>
      <c r="E31" s="46">
        <f>'TRE-RO'!$E$26</f>
        <v>5</v>
      </c>
      <c r="F31" s="47">
        <f>'TRE-RO'!$F$26</f>
        <v>2</v>
      </c>
      <c r="G31" s="48">
        <f>'TRE-RO'!$G$26</f>
        <v>0</v>
      </c>
      <c r="H31" s="46">
        <f>'TRE-RO'!$H$26</f>
        <v>26</v>
      </c>
      <c r="I31" s="49">
        <f>'TRE-RO'!$I$26</f>
        <v>2</v>
      </c>
      <c r="J31" s="50">
        <f>'TRE-RO'!$J$26</f>
        <v>0</v>
      </c>
      <c r="K31" s="51">
        <f t="shared" si="0"/>
        <v>189</v>
      </c>
      <c r="L31" s="50">
        <f>'TRE-RO'!$K$26</f>
        <v>19</v>
      </c>
      <c r="M31" s="51">
        <f t="shared" si="1"/>
        <v>208</v>
      </c>
    </row>
    <row r="32" spans="1:13" ht="30" customHeight="1">
      <c r="A32" s="43" t="s">
        <v>66</v>
      </c>
      <c r="B32" s="44" t="s">
        <v>67</v>
      </c>
      <c r="C32" s="45">
        <f>'TRE-SC'!$C$26</f>
        <v>353</v>
      </c>
      <c r="D32" s="46">
        <f>'TRE-SC'!$D$26</f>
        <v>25</v>
      </c>
      <c r="E32" s="46">
        <f>'TRE-SC'!$E$26</f>
        <v>0</v>
      </c>
      <c r="F32" s="47">
        <f>'TRE-SC'!$F$26</f>
        <v>0</v>
      </c>
      <c r="G32" s="48">
        <f>'TRE-SC'!$G$26</f>
        <v>0</v>
      </c>
      <c r="H32" s="46">
        <f>'TRE-SC'!$H$26</f>
        <v>5</v>
      </c>
      <c r="I32" s="49">
        <f>'TRE-SC'!$I$26</f>
        <v>0</v>
      </c>
      <c r="J32" s="50">
        <f>'TRE-SC'!$J$26</f>
        <v>0</v>
      </c>
      <c r="K32" s="51">
        <f t="shared" si="0"/>
        <v>383</v>
      </c>
      <c r="L32" s="50">
        <f>'TRE-SC'!$K$26</f>
        <v>3</v>
      </c>
      <c r="M32" s="51">
        <f t="shared" si="1"/>
        <v>386</v>
      </c>
    </row>
    <row r="33" spans="1:13" ht="30" customHeight="1">
      <c r="A33" s="43" t="s">
        <v>68</v>
      </c>
      <c r="B33" s="44" t="s">
        <v>69</v>
      </c>
      <c r="C33" s="45">
        <f>'TRE-SP'!$C$26</f>
        <v>1070</v>
      </c>
      <c r="D33" s="46">
        <f>'TRE-SP'!$D$26</f>
        <v>44</v>
      </c>
      <c r="E33" s="46">
        <f>'TRE-SP'!$E$26</f>
        <v>0</v>
      </c>
      <c r="F33" s="47">
        <f>'TRE-SP'!$F$26</f>
        <v>0</v>
      </c>
      <c r="G33" s="48">
        <f>'TRE-SP'!$G$26</f>
        <v>1</v>
      </c>
      <c r="H33" s="46">
        <f>'TRE-SP'!$H$26</f>
        <v>31</v>
      </c>
      <c r="I33" s="49">
        <f>'TRE-SP'!$I$26</f>
        <v>4</v>
      </c>
      <c r="J33" s="50">
        <f>'TRE-SP'!$J$26</f>
        <v>1</v>
      </c>
      <c r="K33" s="51">
        <f t="shared" si="0"/>
        <v>1151</v>
      </c>
      <c r="L33" s="50">
        <f>'TRE-SP'!$K$26</f>
        <v>113</v>
      </c>
      <c r="M33" s="51">
        <f t="shared" si="1"/>
        <v>1264</v>
      </c>
    </row>
    <row r="34" spans="1:13" ht="30" customHeight="1">
      <c r="A34" s="43" t="s">
        <v>70</v>
      </c>
      <c r="B34" s="44" t="s">
        <v>71</v>
      </c>
      <c r="C34" s="45">
        <f>'TRE-SE'!$C$26</f>
        <v>172</v>
      </c>
      <c r="D34" s="46">
        <f>'TRE-SE'!$D$26</f>
        <v>17</v>
      </c>
      <c r="E34" s="46">
        <f>'TRE-SE'!$E$26</f>
        <v>0</v>
      </c>
      <c r="F34" s="47">
        <f>'TRE-SE'!$F$26</f>
        <v>0</v>
      </c>
      <c r="G34" s="48">
        <f>'TRE-SE'!$G$26</f>
        <v>2</v>
      </c>
      <c r="H34" s="46">
        <f>'TRE-SE'!$H$26</f>
        <v>24</v>
      </c>
      <c r="I34" s="49">
        <f>'TRE-SE'!$I$26</f>
        <v>0</v>
      </c>
      <c r="J34" s="50">
        <f>'TRE-SE'!$J$26</f>
        <v>8</v>
      </c>
      <c r="K34" s="51">
        <f t="shared" si="0"/>
        <v>223</v>
      </c>
      <c r="L34" s="50">
        <f>'TRE-SE'!$K$26</f>
        <v>3</v>
      </c>
      <c r="M34" s="51">
        <f t="shared" si="1"/>
        <v>226</v>
      </c>
    </row>
    <row r="35" spans="1:13" ht="30" customHeight="1">
      <c r="A35" s="43" t="s">
        <v>72</v>
      </c>
      <c r="B35" s="44" t="s">
        <v>73</v>
      </c>
      <c r="C35" s="45">
        <f>'TRE-TO'!$C$26</f>
        <v>141</v>
      </c>
      <c r="D35" s="46">
        <f>'TRE-TO'!$D$26</f>
        <v>10</v>
      </c>
      <c r="E35" s="46">
        <f>'TRE-TO'!$E$26</f>
        <v>0</v>
      </c>
      <c r="F35" s="47">
        <f>'TRE-TO'!$F$26</f>
        <v>0</v>
      </c>
      <c r="G35" s="48">
        <f>'TRE-TO'!$G$26</f>
        <v>0</v>
      </c>
      <c r="H35" s="46">
        <f>'TRE-TO'!$H$26</f>
        <v>50</v>
      </c>
      <c r="I35" s="49">
        <f>'TRE-TO'!$I$26</f>
        <v>0</v>
      </c>
      <c r="J35" s="50">
        <f>'TRE-TO'!$J$26</f>
        <v>4</v>
      </c>
      <c r="K35" s="51">
        <f t="shared" si="0"/>
        <v>205</v>
      </c>
      <c r="L35" s="50">
        <f>'TRE-TO'!$K$26</f>
        <v>18</v>
      </c>
      <c r="M35" s="51">
        <f t="shared" si="1"/>
        <v>223</v>
      </c>
    </row>
    <row r="36" spans="1:13" ht="30" customHeight="1">
      <c r="A36" s="43" t="s">
        <v>74</v>
      </c>
      <c r="B36" s="44" t="s">
        <v>75</v>
      </c>
      <c r="C36" s="45">
        <f>'TRE-RR'!$C$26</f>
        <v>79</v>
      </c>
      <c r="D36" s="46">
        <f>'TRE-RR'!$D$26</f>
        <v>4</v>
      </c>
      <c r="E36" s="46">
        <f>'TRE-RR'!$E$26</f>
        <v>2</v>
      </c>
      <c r="F36" s="47">
        <f>'TRE-RR'!$F$26</f>
        <v>7</v>
      </c>
      <c r="G36" s="48">
        <f>'TRE-RR'!$G$26</f>
        <v>2</v>
      </c>
      <c r="H36" s="46">
        <f>'TRE-RR'!$H$26</f>
        <v>10</v>
      </c>
      <c r="I36" s="49">
        <f>'TRE-RR'!$I$26</f>
        <v>1</v>
      </c>
      <c r="J36" s="50">
        <f>'TRE-RR'!$J$26</f>
        <v>6</v>
      </c>
      <c r="K36" s="51">
        <f t="shared" si="0"/>
        <v>111</v>
      </c>
      <c r="L36" s="50">
        <f>'TRE-RR'!$K$26</f>
        <v>4</v>
      </c>
      <c r="M36" s="51">
        <f t="shared" si="1"/>
        <v>115</v>
      </c>
    </row>
    <row r="37" spans="1:13" ht="30" customHeight="1">
      <c r="A37" s="52" t="s">
        <v>76</v>
      </c>
      <c r="B37" s="53" t="s">
        <v>77</v>
      </c>
      <c r="C37" s="54">
        <f>'TRE-AP'!$C$26</f>
        <v>96</v>
      </c>
      <c r="D37" s="55">
        <f>'TRE-AP'!$D$26</f>
        <v>1</v>
      </c>
      <c r="E37" s="55">
        <f>'TRE-AP'!$E$26</f>
        <v>6</v>
      </c>
      <c r="F37" s="56">
        <f>'TRE-AP'!$F$26</f>
        <v>4</v>
      </c>
      <c r="G37" s="57">
        <f>'TRE-AP'!$G$26</f>
        <v>2</v>
      </c>
      <c r="H37" s="55">
        <f>'TRE-AP'!$H$26</f>
        <v>4</v>
      </c>
      <c r="I37" s="58">
        <f>'TRE-AP'!$I$26</f>
        <v>0</v>
      </c>
      <c r="J37" s="59">
        <f>'TRE-AP'!$J$26</f>
        <v>5</v>
      </c>
      <c r="K37" s="60">
        <f t="shared" si="0"/>
        <v>118</v>
      </c>
      <c r="L37" s="59">
        <f>'TRE-AP'!$K$26</f>
        <v>7</v>
      </c>
      <c r="M37" s="60">
        <f t="shared" si="1"/>
        <v>125</v>
      </c>
    </row>
    <row r="38" spans="1:13" ht="30" customHeight="1">
      <c r="A38" s="61" t="s">
        <v>78</v>
      </c>
      <c r="B38" s="62"/>
      <c r="C38" s="63">
        <f t="shared" ref="C38:M38" si="2">SUM(C10:C37)</f>
        <v>9635</v>
      </c>
      <c r="D38" s="63">
        <f t="shared" si="2"/>
        <v>473</v>
      </c>
      <c r="E38" s="63">
        <f t="shared" si="2"/>
        <v>62</v>
      </c>
      <c r="F38" s="63">
        <f t="shared" si="2"/>
        <v>16</v>
      </c>
      <c r="G38" s="63">
        <f t="shared" si="2"/>
        <v>39</v>
      </c>
      <c r="H38" s="63">
        <f t="shared" si="2"/>
        <v>988</v>
      </c>
      <c r="I38" s="63">
        <f t="shared" si="2"/>
        <v>72</v>
      </c>
      <c r="J38" s="63">
        <f t="shared" si="2"/>
        <v>155</v>
      </c>
      <c r="K38" s="64">
        <f t="shared" si="2"/>
        <v>11440</v>
      </c>
      <c r="L38" s="63">
        <f t="shared" si="2"/>
        <v>475</v>
      </c>
      <c r="M38" s="65">
        <f t="shared" si="2"/>
        <v>11915</v>
      </c>
    </row>
    <row r="40" spans="1:13" s="66" customFormat="1" ht="19.5" customHeight="1">
      <c r="A40" s="30" t="s">
        <v>79</v>
      </c>
      <c r="C40" s="67"/>
      <c r="D40" s="67"/>
      <c r="E40" s="67"/>
      <c r="F40" s="67"/>
      <c r="G40" s="67"/>
      <c r="H40" s="67"/>
      <c r="K40" s="68"/>
      <c r="L40" s="68"/>
    </row>
    <row r="41" spans="1:13" s="66" customFormat="1" ht="19.5" customHeight="1">
      <c r="A41" s="16" t="s">
        <v>80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</row>
  </sheetData>
  <mergeCells count="11">
    <mergeCell ref="A41:M41"/>
    <mergeCell ref="A5:M5"/>
    <mergeCell ref="A7:B9"/>
    <mergeCell ref="C7:I7"/>
    <mergeCell ref="J7:J9"/>
    <mergeCell ref="K7:M7"/>
    <mergeCell ref="C8:F8"/>
    <mergeCell ref="G8:I8"/>
    <mergeCell ref="K8:K9"/>
    <mergeCell ref="L8:L9"/>
    <mergeCell ref="M8:M9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2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51" sqref="B51"/>
    </sheetView>
  </sheetViews>
  <sheetFormatPr defaultColWidth="10.7109375" defaultRowHeight="12.75"/>
  <cols>
    <col min="1" max="1" width="3.42578125" style="86" customWidth="1"/>
    <col min="2" max="2" width="40.7109375" style="86" customWidth="1"/>
    <col min="3" max="12" width="20.7109375" style="86" customWidth="1"/>
    <col min="13" max="13" width="10.28515625" style="86" customWidth="1"/>
    <col min="14" max="16" width="10.7109375" style="86" customWidth="1"/>
    <col min="17" max="16384" width="10.7109375" style="86"/>
  </cols>
  <sheetData>
    <row r="1" spans="1:15" ht="49.5" customHeight="1">
      <c r="A1" s="24"/>
      <c r="B1" s="24" t="s">
        <v>0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30" customHeight="1">
      <c r="A2" s="23"/>
      <c r="B2" s="23" t="s">
        <v>1</v>
      </c>
      <c r="C2" s="25" t="s">
        <v>2</v>
      </c>
      <c r="D2" s="70"/>
      <c r="E2" s="23"/>
      <c r="F2" s="23"/>
      <c r="G2" s="23"/>
      <c r="H2" s="23"/>
      <c r="I2" s="23"/>
      <c r="J2" s="23"/>
      <c r="K2" s="23"/>
      <c r="L2" s="25"/>
      <c r="M2" s="23"/>
      <c r="N2" s="23"/>
      <c r="O2" s="23"/>
    </row>
    <row r="3" spans="1:15" ht="30" customHeight="1">
      <c r="A3" s="23"/>
      <c r="B3" s="23" t="s">
        <v>3</v>
      </c>
      <c r="C3" s="71" t="s">
        <v>37</v>
      </c>
      <c r="D3" s="70"/>
      <c r="E3" s="71"/>
      <c r="F3" s="23"/>
      <c r="G3" s="25"/>
      <c r="H3" s="25"/>
      <c r="I3" s="25"/>
      <c r="J3" s="25"/>
      <c r="K3" s="25"/>
      <c r="L3" s="25"/>
      <c r="M3" s="23"/>
      <c r="N3" s="23"/>
      <c r="O3" s="23"/>
    </row>
    <row r="4" spans="1:15" ht="30" customHeight="1">
      <c r="A4" s="23"/>
      <c r="B4" s="23" t="s">
        <v>5</v>
      </c>
      <c r="C4" s="27" t="s">
        <v>81</v>
      </c>
      <c r="D4" s="28">
        <v>2025</v>
      </c>
      <c r="E4" s="70"/>
      <c r="F4" s="23"/>
      <c r="G4" s="25"/>
      <c r="H4" s="25"/>
      <c r="I4" s="25"/>
      <c r="J4" s="25"/>
      <c r="K4" s="25"/>
      <c r="L4" s="25"/>
      <c r="M4" s="23"/>
      <c r="N4" s="23"/>
      <c r="O4" s="23"/>
    </row>
    <row r="5" spans="1:15" ht="19.5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5"/>
      <c r="M5" s="23"/>
      <c r="N5" s="23"/>
      <c r="O5" s="23"/>
    </row>
    <row r="6" spans="1:15" ht="49.5" customHeight="1">
      <c r="A6" s="23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3"/>
      <c r="N6" s="23"/>
      <c r="O6" s="23"/>
    </row>
    <row r="7" spans="1:15" ht="49.5" customHeight="1">
      <c r="A7" s="23"/>
      <c r="B7" s="25" t="s">
        <v>7</v>
      </c>
      <c r="C7" s="23"/>
      <c r="D7" s="23"/>
      <c r="E7" s="23"/>
      <c r="F7" s="23"/>
      <c r="G7" s="23"/>
      <c r="H7" s="23"/>
      <c r="I7" s="23"/>
      <c r="J7" s="23"/>
      <c r="K7" s="23"/>
      <c r="L7" s="25"/>
      <c r="M7" s="23"/>
      <c r="N7" s="23"/>
      <c r="O7" s="23"/>
    </row>
    <row r="8" spans="1:15" ht="39.75" customHeight="1">
      <c r="A8" s="84"/>
      <c r="B8" s="15" t="s">
        <v>82</v>
      </c>
      <c r="C8" s="13" t="s">
        <v>9</v>
      </c>
      <c r="D8" s="13"/>
      <c r="E8" s="13"/>
      <c r="F8" s="13"/>
      <c r="G8" s="13"/>
      <c r="H8" s="13"/>
      <c r="I8" s="13"/>
      <c r="J8" s="13" t="s">
        <v>10</v>
      </c>
      <c r="K8" s="13" t="s">
        <v>15</v>
      </c>
      <c r="L8" s="4" t="s">
        <v>78</v>
      </c>
      <c r="M8" s="84"/>
      <c r="N8" s="84"/>
      <c r="O8" s="84"/>
    </row>
    <row r="9" spans="1:15" ht="39.75" customHeight="1">
      <c r="A9" s="84"/>
      <c r="B9" s="18"/>
      <c r="C9" s="21" t="s">
        <v>12</v>
      </c>
      <c r="D9" s="21"/>
      <c r="E9" s="21"/>
      <c r="F9" s="21"/>
      <c r="G9" s="21" t="s">
        <v>13</v>
      </c>
      <c r="H9" s="21"/>
      <c r="I9" s="21"/>
      <c r="J9" s="21"/>
      <c r="K9" s="21"/>
      <c r="L9" s="17"/>
      <c r="M9" s="84"/>
      <c r="N9" s="84"/>
      <c r="O9" s="84"/>
    </row>
    <row r="10" spans="1:15" ht="49.5" customHeight="1">
      <c r="A10" s="84"/>
      <c r="B10" s="18"/>
      <c r="C10" s="32" t="s">
        <v>17</v>
      </c>
      <c r="D10" s="32" t="s">
        <v>100</v>
      </c>
      <c r="E10" s="32" t="s">
        <v>19</v>
      </c>
      <c r="F10" s="32" t="s">
        <v>20</v>
      </c>
      <c r="G10" s="32" t="s">
        <v>21</v>
      </c>
      <c r="H10" s="32" t="s">
        <v>19</v>
      </c>
      <c r="I10" s="32" t="s">
        <v>20</v>
      </c>
      <c r="J10" s="21"/>
      <c r="K10" s="21"/>
      <c r="L10" s="17"/>
      <c r="M10" s="84"/>
      <c r="N10" s="84"/>
      <c r="O10" s="84"/>
    </row>
    <row r="11" spans="1:15" ht="24.75" customHeight="1">
      <c r="A11" s="84"/>
      <c r="B11" s="5" t="s">
        <v>83</v>
      </c>
      <c r="C11" s="3"/>
      <c r="D11" s="3"/>
      <c r="E11" s="3"/>
      <c r="F11" s="3"/>
      <c r="G11" s="3"/>
      <c r="H11" s="3"/>
      <c r="I11" s="3"/>
      <c r="J11" s="3"/>
      <c r="K11" s="3"/>
      <c r="L11" s="6"/>
      <c r="M11" s="84"/>
      <c r="N11" s="84"/>
      <c r="O11" s="84"/>
    </row>
    <row r="12" spans="1:15" ht="24.75" customHeight="1">
      <c r="A12" s="84"/>
      <c r="B12" s="72" t="s">
        <v>84</v>
      </c>
      <c r="C12" s="73">
        <v>0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1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85</v>
      </c>
      <c r="C13" s="73">
        <v>4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4</v>
      </c>
      <c r="M13" s="84"/>
      <c r="N13" s="84"/>
      <c r="O13" s="84"/>
    </row>
    <row r="14" spans="1:15" ht="24.75" customHeight="1">
      <c r="A14" s="84"/>
      <c r="B14" s="72" t="s">
        <v>86</v>
      </c>
      <c r="C14" s="73">
        <v>14</v>
      </c>
      <c r="D14" s="73">
        <v>0</v>
      </c>
      <c r="E14" s="73">
        <v>0</v>
      </c>
      <c r="F14" s="73">
        <v>0</v>
      </c>
      <c r="G14" s="73">
        <v>1</v>
      </c>
      <c r="H14" s="73">
        <v>0</v>
      </c>
      <c r="I14" s="73">
        <v>0</v>
      </c>
      <c r="J14" s="73">
        <v>4</v>
      </c>
      <c r="K14" s="73">
        <v>0</v>
      </c>
      <c r="L14" s="74">
        <f>SUM(C14:K14)</f>
        <v>19</v>
      </c>
      <c r="M14" s="84"/>
      <c r="N14" s="84"/>
      <c r="O14" s="84"/>
    </row>
    <row r="15" spans="1:15" ht="24.75" customHeight="1">
      <c r="A15" s="84"/>
      <c r="B15" s="72" t="s">
        <v>101</v>
      </c>
      <c r="C15" s="73">
        <v>11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5</v>
      </c>
      <c r="K15" s="73">
        <v>0</v>
      </c>
      <c r="L15" s="74">
        <f>SUM(C15:K15)</f>
        <v>16</v>
      </c>
      <c r="M15" s="84"/>
      <c r="N15" s="84"/>
      <c r="O15" s="84"/>
    </row>
    <row r="16" spans="1:15" ht="24.75" customHeight="1">
      <c r="A16" s="84"/>
      <c r="B16" s="75" t="s">
        <v>88</v>
      </c>
      <c r="C16" s="76">
        <f t="shared" ref="C16:K16" si="0">SUM(C12:C15)</f>
        <v>29</v>
      </c>
      <c r="D16" s="76">
        <f t="shared" si="0"/>
        <v>0</v>
      </c>
      <c r="E16" s="76">
        <f t="shared" si="0"/>
        <v>0</v>
      </c>
      <c r="F16" s="76">
        <f t="shared" si="0"/>
        <v>0</v>
      </c>
      <c r="G16" s="76">
        <f t="shared" si="0"/>
        <v>1</v>
      </c>
      <c r="H16" s="76">
        <f t="shared" si="0"/>
        <v>0</v>
      </c>
      <c r="I16" s="76">
        <f t="shared" si="0"/>
        <v>0</v>
      </c>
      <c r="J16" s="76">
        <f t="shared" si="0"/>
        <v>10</v>
      </c>
      <c r="K16" s="76">
        <f t="shared" si="0"/>
        <v>0</v>
      </c>
      <c r="L16" s="74">
        <f>SUM(C16:K16)</f>
        <v>40</v>
      </c>
      <c r="M16" s="84"/>
      <c r="N16" s="84"/>
      <c r="O16" s="84"/>
    </row>
    <row r="17" spans="1:15" ht="24.75" customHeight="1">
      <c r="A17" s="84"/>
      <c r="B17" s="77" t="s">
        <v>102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90</v>
      </c>
      <c r="C18" s="73">
        <v>103</v>
      </c>
      <c r="D18" s="73">
        <v>4</v>
      </c>
      <c r="E18" s="73">
        <v>0</v>
      </c>
      <c r="F18" s="73">
        <v>0</v>
      </c>
      <c r="G18" s="73">
        <v>1</v>
      </c>
      <c r="H18" s="73">
        <v>0</v>
      </c>
      <c r="I18" s="73">
        <v>0</v>
      </c>
      <c r="J18" s="78">
        <v>0</v>
      </c>
      <c r="K18" s="73">
        <v>0</v>
      </c>
      <c r="L18" s="74">
        <f t="shared" ref="L18:L26" si="1">SUM(C18:K18)</f>
        <v>108</v>
      </c>
      <c r="M18" s="84"/>
      <c r="N18" s="84"/>
      <c r="O18" s="84"/>
    </row>
    <row r="19" spans="1:15" ht="24.75" customHeight="1">
      <c r="A19" s="84"/>
      <c r="B19" s="72" t="s">
        <v>91</v>
      </c>
      <c r="C19" s="73">
        <v>6</v>
      </c>
      <c r="D19" s="73">
        <v>1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7</v>
      </c>
      <c r="M19" s="84"/>
      <c r="N19" s="84"/>
      <c r="O19" s="84"/>
    </row>
    <row r="20" spans="1:15" ht="24.75" customHeight="1">
      <c r="A20" s="84"/>
      <c r="B20" s="72" t="s">
        <v>92</v>
      </c>
      <c r="C20" s="73">
        <v>5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5</v>
      </c>
      <c r="M20" s="84"/>
      <c r="N20" s="84"/>
      <c r="O20" s="84"/>
    </row>
    <row r="21" spans="1:15" ht="24.75" customHeight="1">
      <c r="A21" s="84"/>
      <c r="B21" s="72" t="s">
        <v>93</v>
      </c>
      <c r="C21" s="73">
        <v>49</v>
      </c>
      <c r="D21" s="73">
        <v>1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5</v>
      </c>
      <c r="L21" s="74">
        <f t="shared" si="1"/>
        <v>55</v>
      </c>
      <c r="M21" s="84"/>
      <c r="N21" s="84"/>
      <c r="O21" s="84"/>
    </row>
    <row r="22" spans="1:15" ht="24.75" customHeight="1">
      <c r="A22" s="84"/>
      <c r="B22" s="72" t="s">
        <v>94</v>
      </c>
      <c r="C22" s="73">
        <v>3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0</v>
      </c>
      <c r="L22" s="74">
        <f t="shared" si="1"/>
        <v>3</v>
      </c>
      <c r="M22" s="84"/>
      <c r="N22" s="84"/>
      <c r="O22" s="84"/>
    </row>
    <row r="23" spans="1:15" ht="24.75" customHeight="1">
      <c r="A23" s="84"/>
      <c r="B23" s="72" t="s">
        <v>95</v>
      </c>
      <c r="C23" s="73">
        <v>48</v>
      </c>
      <c r="D23" s="73">
        <v>5</v>
      </c>
      <c r="E23" s="73">
        <v>0</v>
      </c>
      <c r="F23" s="73">
        <v>0</v>
      </c>
      <c r="G23" s="73">
        <v>0</v>
      </c>
      <c r="H23" s="73">
        <v>1</v>
      </c>
      <c r="I23" s="73">
        <v>0</v>
      </c>
      <c r="J23" s="78">
        <v>0</v>
      </c>
      <c r="K23" s="73">
        <v>0</v>
      </c>
      <c r="L23" s="74">
        <f t="shared" si="1"/>
        <v>54</v>
      </c>
      <c r="M23" s="84"/>
      <c r="N23" s="84"/>
      <c r="O23" s="84"/>
    </row>
    <row r="24" spans="1:15" ht="24.75" customHeight="1">
      <c r="A24" s="84"/>
      <c r="B24" s="79" t="s">
        <v>96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97</v>
      </c>
      <c r="C25" s="76">
        <f t="shared" ref="C25:K25" si="2">SUM(C18:C24)</f>
        <v>214</v>
      </c>
      <c r="D25" s="76">
        <f t="shared" si="2"/>
        <v>11</v>
      </c>
      <c r="E25" s="76">
        <f t="shared" si="2"/>
        <v>0</v>
      </c>
      <c r="F25" s="76">
        <f t="shared" si="2"/>
        <v>0</v>
      </c>
      <c r="G25" s="76">
        <f t="shared" si="2"/>
        <v>1</v>
      </c>
      <c r="H25" s="76">
        <f t="shared" si="2"/>
        <v>1</v>
      </c>
      <c r="I25" s="76">
        <f t="shared" si="2"/>
        <v>0</v>
      </c>
      <c r="J25" s="76">
        <f t="shared" si="2"/>
        <v>0</v>
      </c>
      <c r="K25" s="76">
        <f t="shared" si="2"/>
        <v>5</v>
      </c>
      <c r="L25" s="74">
        <f t="shared" si="1"/>
        <v>232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243</v>
      </c>
      <c r="D26" s="81">
        <f t="shared" si="3"/>
        <v>11</v>
      </c>
      <c r="E26" s="81">
        <f t="shared" si="3"/>
        <v>0</v>
      </c>
      <c r="F26" s="81">
        <f t="shared" si="3"/>
        <v>0</v>
      </c>
      <c r="G26" s="81">
        <f t="shared" si="3"/>
        <v>2</v>
      </c>
      <c r="H26" s="81">
        <f t="shared" si="3"/>
        <v>1</v>
      </c>
      <c r="I26" s="81">
        <f t="shared" si="3"/>
        <v>0</v>
      </c>
      <c r="J26" s="81">
        <f t="shared" si="3"/>
        <v>10</v>
      </c>
      <c r="K26" s="81">
        <f t="shared" si="3"/>
        <v>5</v>
      </c>
      <c r="L26" s="82">
        <f t="shared" si="1"/>
        <v>272</v>
      </c>
      <c r="M26" s="84"/>
      <c r="N26" s="84"/>
      <c r="O26" s="84"/>
    </row>
    <row r="27" spans="1:15" ht="19.5" customHeight="1">
      <c r="A27" s="84"/>
      <c r="B27" s="84"/>
      <c r="C27" s="85"/>
      <c r="D27" s="85"/>
      <c r="E27" s="84"/>
      <c r="F27" s="84"/>
      <c r="G27" s="84"/>
      <c r="H27" s="84"/>
      <c r="I27" s="84"/>
      <c r="J27" s="84"/>
      <c r="K27" s="84"/>
      <c r="L27" s="30"/>
      <c r="M27" s="84"/>
      <c r="N27" s="84"/>
      <c r="O27" s="84"/>
    </row>
    <row r="28" spans="1:15" ht="24.75" customHeight="1">
      <c r="A28" s="84"/>
      <c r="B28" s="30" t="s">
        <v>98</v>
      </c>
      <c r="C28" s="84"/>
      <c r="D28" s="84"/>
      <c r="E28" s="84"/>
      <c r="F28" s="84"/>
      <c r="G28" s="84"/>
      <c r="H28" s="84"/>
      <c r="I28" s="84"/>
      <c r="J28" s="84"/>
      <c r="K28" s="84"/>
      <c r="L28" s="30"/>
      <c r="M28" s="84"/>
      <c r="N28" s="84"/>
      <c r="O28" s="84"/>
    </row>
    <row r="29" spans="1:15" ht="30" customHeight="1">
      <c r="A29" s="84"/>
      <c r="B29" s="19" t="s">
        <v>99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0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0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0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0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0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0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0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0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0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0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0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0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0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0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0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0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51" sqref="B51"/>
    </sheetView>
  </sheetViews>
  <sheetFormatPr defaultColWidth="10.7109375" defaultRowHeight="12.75"/>
  <cols>
    <col min="1" max="1" width="3.42578125" style="86" customWidth="1"/>
    <col min="2" max="2" width="40.7109375" style="86" customWidth="1"/>
    <col min="3" max="12" width="20.7109375" style="86" customWidth="1"/>
    <col min="13" max="13" width="10.28515625" style="86" customWidth="1"/>
    <col min="14" max="16" width="10.7109375" style="86" customWidth="1"/>
    <col min="17" max="16384" width="10.7109375" style="86"/>
  </cols>
  <sheetData>
    <row r="1" spans="1:15" ht="49.5" customHeight="1">
      <c r="A1" s="24"/>
      <c r="B1" s="24" t="s">
        <v>0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30" customHeight="1">
      <c r="A2" s="23"/>
      <c r="B2" s="23" t="s">
        <v>1</v>
      </c>
      <c r="C2" s="25" t="s">
        <v>2</v>
      </c>
      <c r="D2" s="70"/>
      <c r="E2" s="23"/>
      <c r="F2" s="23"/>
      <c r="G2" s="23"/>
      <c r="H2" s="23"/>
      <c r="I2" s="23"/>
      <c r="J2" s="23"/>
      <c r="K2" s="23"/>
      <c r="L2" s="25"/>
      <c r="M2" s="23"/>
      <c r="N2" s="23"/>
      <c r="O2" s="23"/>
    </row>
    <row r="3" spans="1:15" ht="30" customHeight="1">
      <c r="A3" s="23"/>
      <c r="B3" s="23" t="s">
        <v>3</v>
      </c>
      <c r="C3" s="71" t="s">
        <v>39</v>
      </c>
      <c r="D3" s="70"/>
      <c r="E3" s="71"/>
      <c r="F3" s="23"/>
      <c r="G3" s="25"/>
      <c r="H3" s="25"/>
      <c r="I3" s="25"/>
      <c r="J3" s="25"/>
      <c r="K3" s="25"/>
      <c r="L3" s="25"/>
      <c r="M3" s="23"/>
      <c r="N3" s="23"/>
      <c r="O3" s="23"/>
    </row>
    <row r="4" spans="1:15" ht="30" customHeight="1">
      <c r="A4" s="23"/>
      <c r="B4" s="23" t="s">
        <v>5</v>
      </c>
      <c r="C4" s="27" t="s">
        <v>81</v>
      </c>
      <c r="D4" s="28">
        <v>2025</v>
      </c>
      <c r="E4" s="70"/>
      <c r="F4" s="23"/>
      <c r="G4" s="25"/>
      <c r="H4" s="25"/>
      <c r="I4" s="25"/>
      <c r="J4" s="25"/>
      <c r="K4" s="25"/>
      <c r="L4" s="25"/>
      <c r="M4" s="23"/>
      <c r="N4" s="23"/>
      <c r="O4" s="23"/>
    </row>
    <row r="5" spans="1:15" ht="19.5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5"/>
      <c r="M5" s="23"/>
      <c r="N5" s="23"/>
      <c r="O5" s="23"/>
    </row>
    <row r="6" spans="1:15" ht="49.5" customHeight="1">
      <c r="A6" s="23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3"/>
      <c r="N6" s="23"/>
      <c r="O6" s="23"/>
    </row>
    <row r="7" spans="1:15" ht="49.5" customHeight="1">
      <c r="A7" s="23"/>
      <c r="B7" s="25" t="s">
        <v>7</v>
      </c>
      <c r="C7" s="23"/>
      <c r="D7" s="23"/>
      <c r="E7" s="23"/>
      <c r="F7" s="23"/>
      <c r="G7" s="23"/>
      <c r="H7" s="23"/>
      <c r="I7" s="23"/>
      <c r="J7" s="23"/>
      <c r="K7" s="23"/>
      <c r="L7" s="25"/>
      <c r="M7" s="23"/>
      <c r="N7" s="23"/>
      <c r="O7" s="23"/>
    </row>
    <row r="8" spans="1:15" ht="39.75" customHeight="1">
      <c r="A8" s="84"/>
      <c r="B8" s="15" t="s">
        <v>82</v>
      </c>
      <c r="C8" s="13" t="s">
        <v>9</v>
      </c>
      <c r="D8" s="13"/>
      <c r="E8" s="13"/>
      <c r="F8" s="13"/>
      <c r="G8" s="13"/>
      <c r="H8" s="13"/>
      <c r="I8" s="13"/>
      <c r="J8" s="13" t="s">
        <v>10</v>
      </c>
      <c r="K8" s="13" t="s">
        <v>15</v>
      </c>
      <c r="L8" s="4" t="s">
        <v>78</v>
      </c>
      <c r="M8" s="84"/>
      <c r="N8" s="84"/>
      <c r="O8" s="84"/>
    </row>
    <row r="9" spans="1:15" ht="39.75" customHeight="1">
      <c r="A9" s="84"/>
      <c r="B9" s="18"/>
      <c r="C9" s="21" t="s">
        <v>12</v>
      </c>
      <c r="D9" s="21"/>
      <c r="E9" s="21"/>
      <c r="F9" s="21"/>
      <c r="G9" s="21" t="s">
        <v>13</v>
      </c>
      <c r="H9" s="21"/>
      <c r="I9" s="21"/>
      <c r="J9" s="21"/>
      <c r="K9" s="21"/>
      <c r="L9" s="17"/>
      <c r="M9" s="84"/>
      <c r="N9" s="84"/>
      <c r="O9" s="84"/>
    </row>
    <row r="10" spans="1:15" ht="49.5" customHeight="1">
      <c r="A10" s="84"/>
      <c r="B10" s="18"/>
      <c r="C10" s="32" t="s">
        <v>17</v>
      </c>
      <c r="D10" s="32" t="s">
        <v>100</v>
      </c>
      <c r="E10" s="32" t="s">
        <v>19</v>
      </c>
      <c r="F10" s="32" t="s">
        <v>20</v>
      </c>
      <c r="G10" s="32" t="s">
        <v>21</v>
      </c>
      <c r="H10" s="32" t="s">
        <v>19</v>
      </c>
      <c r="I10" s="32" t="s">
        <v>20</v>
      </c>
      <c r="J10" s="21"/>
      <c r="K10" s="21"/>
      <c r="L10" s="17"/>
      <c r="M10" s="84"/>
      <c r="N10" s="84"/>
      <c r="O10" s="84"/>
    </row>
    <row r="11" spans="1:15" ht="24.75" customHeight="1">
      <c r="A11" s="84"/>
      <c r="B11" s="5" t="s">
        <v>83</v>
      </c>
      <c r="C11" s="3"/>
      <c r="D11" s="3"/>
      <c r="E11" s="3"/>
      <c r="F11" s="3"/>
      <c r="G11" s="3"/>
      <c r="H11" s="3"/>
      <c r="I11" s="3"/>
      <c r="J11" s="3"/>
      <c r="K11" s="3"/>
      <c r="L11" s="6"/>
      <c r="M11" s="84"/>
      <c r="N11" s="84"/>
      <c r="O11" s="84"/>
    </row>
    <row r="12" spans="1:15" ht="24.75" customHeight="1">
      <c r="A12" s="84"/>
      <c r="B12" s="72" t="s">
        <v>84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85</v>
      </c>
      <c r="C13" s="73">
        <v>9</v>
      </c>
      <c r="D13" s="73">
        <v>1</v>
      </c>
      <c r="E13" s="73">
        <v>0</v>
      </c>
      <c r="F13" s="73">
        <v>0</v>
      </c>
      <c r="G13" s="73">
        <v>1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11</v>
      </c>
      <c r="M13" s="84"/>
      <c r="N13" s="84"/>
      <c r="O13" s="84"/>
    </row>
    <row r="14" spans="1:15" ht="24.75" customHeight="1">
      <c r="A14" s="84"/>
      <c r="B14" s="72" t="s">
        <v>86</v>
      </c>
      <c r="C14" s="73">
        <v>18</v>
      </c>
      <c r="D14" s="73">
        <v>4</v>
      </c>
      <c r="E14" s="73">
        <v>0</v>
      </c>
      <c r="F14" s="73">
        <v>0</v>
      </c>
      <c r="G14" s="73">
        <v>0</v>
      </c>
      <c r="H14" s="73">
        <v>1</v>
      </c>
      <c r="I14" s="73">
        <v>0</v>
      </c>
      <c r="J14" s="73">
        <v>0</v>
      </c>
      <c r="K14" s="73">
        <v>0</v>
      </c>
      <c r="L14" s="74">
        <f>SUM(C14:K14)</f>
        <v>23</v>
      </c>
      <c r="M14" s="84"/>
      <c r="N14" s="84"/>
      <c r="O14" s="84"/>
    </row>
    <row r="15" spans="1:15" ht="24.75" customHeight="1">
      <c r="A15" s="84"/>
      <c r="B15" s="72" t="s">
        <v>101</v>
      </c>
      <c r="C15" s="73">
        <v>18</v>
      </c>
      <c r="D15" s="73">
        <v>1</v>
      </c>
      <c r="E15" s="73">
        <v>0</v>
      </c>
      <c r="F15" s="73">
        <v>0</v>
      </c>
      <c r="G15" s="73">
        <v>1</v>
      </c>
      <c r="H15" s="73">
        <v>0</v>
      </c>
      <c r="I15" s="73">
        <v>0</v>
      </c>
      <c r="J15" s="73">
        <v>0</v>
      </c>
      <c r="K15" s="73">
        <v>0</v>
      </c>
      <c r="L15" s="74">
        <f>SUM(C15:K15)</f>
        <v>20</v>
      </c>
      <c r="M15" s="84"/>
      <c r="N15" s="84"/>
      <c r="O15" s="84"/>
    </row>
    <row r="16" spans="1:15" ht="24.75" customHeight="1">
      <c r="A16" s="84"/>
      <c r="B16" s="75" t="s">
        <v>88</v>
      </c>
      <c r="C16" s="76">
        <f t="shared" ref="C16:K16" si="0">SUM(C12:C15)</f>
        <v>46</v>
      </c>
      <c r="D16" s="76">
        <f t="shared" si="0"/>
        <v>6</v>
      </c>
      <c r="E16" s="76">
        <f t="shared" si="0"/>
        <v>0</v>
      </c>
      <c r="F16" s="76">
        <f t="shared" si="0"/>
        <v>0</v>
      </c>
      <c r="G16" s="76">
        <f t="shared" si="0"/>
        <v>2</v>
      </c>
      <c r="H16" s="76">
        <f t="shared" si="0"/>
        <v>1</v>
      </c>
      <c r="I16" s="76">
        <f t="shared" si="0"/>
        <v>0</v>
      </c>
      <c r="J16" s="76">
        <f t="shared" si="0"/>
        <v>0</v>
      </c>
      <c r="K16" s="76">
        <f t="shared" si="0"/>
        <v>0</v>
      </c>
      <c r="L16" s="74">
        <f>SUM(C16:K16)</f>
        <v>55</v>
      </c>
      <c r="M16" s="84"/>
      <c r="N16" s="84"/>
      <c r="O16" s="84"/>
    </row>
    <row r="17" spans="1:15" ht="24.75" customHeight="1">
      <c r="A17" s="84"/>
      <c r="B17" s="77" t="s">
        <v>102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90</v>
      </c>
      <c r="C18" s="73">
        <v>160</v>
      </c>
      <c r="D18" s="73">
        <v>10</v>
      </c>
      <c r="E18" s="73">
        <v>0</v>
      </c>
      <c r="F18" s="73">
        <v>0</v>
      </c>
      <c r="G18" s="73">
        <v>0</v>
      </c>
      <c r="H18" s="73">
        <v>3</v>
      </c>
      <c r="I18" s="73">
        <v>0</v>
      </c>
      <c r="J18" s="78">
        <v>0</v>
      </c>
      <c r="K18" s="73">
        <v>1</v>
      </c>
      <c r="L18" s="74">
        <f t="shared" ref="L18:L26" si="1">SUM(C18:K18)</f>
        <v>174</v>
      </c>
      <c r="M18" s="84"/>
      <c r="N18" s="84"/>
      <c r="O18" s="84"/>
    </row>
    <row r="19" spans="1:15" ht="24.75" customHeight="1">
      <c r="A19" s="84"/>
      <c r="B19" s="72" t="s">
        <v>91</v>
      </c>
      <c r="C19" s="73">
        <v>17</v>
      </c>
      <c r="D19" s="73">
        <v>1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18</v>
      </c>
      <c r="M19" s="84"/>
      <c r="N19" s="84"/>
      <c r="O19" s="84"/>
    </row>
    <row r="20" spans="1:15" ht="24.75" customHeight="1">
      <c r="A20" s="84"/>
      <c r="B20" s="72" t="s">
        <v>92</v>
      </c>
      <c r="C20" s="73">
        <v>23</v>
      </c>
      <c r="D20" s="73">
        <v>2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25</v>
      </c>
      <c r="M20" s="84"/>
      <c r="N20" s="84"/>
      <c r="O20" s="84"/>
    </row>
    <row r="21" spans="1:15" ht="24.75" customHeight="1">
      <c r="A21" s="84"/>
      <c r="B21" s="72" t="s">
        <v>93</v>
      </c>
      <c r="C21" s="73">
        <v>18</v>
      </c>
      <c r="D21" s="73">
        <v>2</v>
      </c>
      <c r="E21" s="73">
        <v>0</v>
      </c>
      <c r="F21" s="73">
        <v>0</v>
      </c>
      <c r="G21" s="73">
        <v>0</v>
      </c>
      <c r="H21" s="73">
        <v>1</v>
      </c>
      <c r="I21" s="73">
        <v>0</v>
      </c>
      <c r="J21" s="78">
        <v>0</v>
      </c>
      <c r="K21" s="73">
        <v>0</v>
      </c>
      <c r="L21" s="74">
        <f t="shared" si="1"/>
        <v>21</v>
      </c>
      <c r="M21" s="84"/>
      <c r="N21" s="84"/>
      <c r="O21" s="84"/>
    </row>
    <row r="22" spans="1:15" ht="24.75" customHeight="1">
      <c r="A22" s="84"/>
      <c r="B22" s="72" t="s">
        <v>94</v>
      </c>
      <c r="C22" s="73">
        <v>12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0</v>
      </c>
      <c r="L22" s="74">
        <f t="shared" si="1"/>
        <v>12</v>
      </c>
      <c r="M22" s="84"/>
      <c r="N22" s="84"/>
      <c r="O22" s="84"/>
    </row>
    <row r="23" spans="1:15" ht="24.75" customHeight="1">
      <c r="A23" s="84"/>
      <c r="B23" s="72" t="s">
        <v>95</v>
      </c>
      <c r="C23" s="73">
        <v>101</v>
      </c>
      <c r="D23" s="73">
        <v>4</v>
      </c>
      <c r="E23" s="73">
        <v>0</v>
      </c>
      <c r="F23" s="73">
        <v>0</v>
      </c>
      <c r="G23" s="73">
        <v>0</v>
      </c>
      <c r="H23" s="73">
        <v>23</v>
      </c>
      <c r="I23" s="73">
        <v>0</v>
      </c>
      <c r="J23" s="78">
        <v>0</v>
      </c>
      <c r="K23" s="73">
        <v>4</v>
      </c>
      <c r="L23" s="74">
        <f t="shared" si="1"/>
        <v>132</v>
      </c>
      <c r="M23" s="84"/>
      <c r="N23" s="84"/>
      <c r="O23" s="84"/>
    </row>
    <row r="24" spans="1:15" ht="24.75" customHeight="1">
      <c r="A24" s="84"/>
      <c r="B24" s="79" t="s">
        <v>96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97</v>
      </c>
      <c r="C25" s="76">
        <f t="shared" ref="C25:K25" si="2">SUM(C18:C24)</f>
        <v>331</v>
      </c>
      <c r="D25" s="76">
        <f t="shared" si="2"/>
        <v>19</v>
      </c>
      <c r="E25" s="76">
        <f t="shared" si="2"/>
        <v>0</v>
      </c>
      <c r="F25" s="76">
        <f t="shared" si="2"/>
        <v>0</v>
      </c>
      <c r="G25" s="76">
        <f t="shared" si="2"/>
        <v>0</v>
      </c>
      <c r="H25" s="76">
        <f t="shared" si="2"/>
        <v>27</v>
      </c>
      <c r="I25" s="76">
        <f t="shared" si="2"/>
        <v>0</v>
      </c>
      <c r="J25" s="76">
        <f t="shared" si="2"/>
        <v>0</v>
      </c>
      <c r="K25" s="76">
        <f t="shared" si="2"/>
        <v>5</v>
      </c>
      <c r="L25" s="74">
        <f t="shared" si="1"/>
        <v>382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377</v>
      </c>
      <c r="D26" s="81">
        <f t="shared" si="3"/>
        <v>25</v>
      </c>
      <c r="E26" s="81">
        <f t="shared" si="3"/>
        <v>0</v>
      </c>
      <c r="F26" s="81">
        <f t="shared" si="3"/>
        <v>0</v>
      </c>
      <c r="G26" s="81">
        <f t="shared" si="3"/>
        <v>2</v>
      </c>
      <c r="H26" s="81">
        <f t="shared" si="3"/>
        <v>28</v>
      </c>
      <c r="I26" s="81">
        <f t="shared" si="3"/>
        <v>0</v>
      </c>
      <c r="J26" s="81">
        <f t="shared" si="3"/>
        <v>0</v>
      </c>
      <c r="K26" s="81">
        <f t="shared" si="3"/>
        <v>5</v>
      </c>
      <c r="L26" s="82">
        <f t="shared" si="1"/>
        <v>437</v>
      </c>
      <c r="M26" s="84"/>
      <c r="N26" s="84"/>
      <c r="O26" s="84"/>
    </row>
    <row r="27" spans="1:15" ht="19.5" customHeight="1">
      <c r="A27" s="84"/>
      <c r="B27" s="84"/>
      <c r="C27" s="85"/>
      <c r="D27" s="85"/>
      <c r="E27" s="84"/>
      <c r="F27" s="84"/>
      <c r="G27" s="84"/>
      <c r="H27" s="84"/>
      <c r="I27" s="84"/>
      <c r="J27" s="84"/>
      <c r="K27" s="84"/>
      <c r="L27" s="30"/>
      <c r="M27" s="84"/>
      <c r="N27" s="84"/>
      <c r="O27" s="84"/>
    </row>
    <row r="28" spans="1:15" ht="24.75" customHeight="1">
      <c r="A28" s="84"/>
      <c r="B28" s="30" t="s">
        <v>98</v>
      </c>
      <c r="C28" s="84"/>
      <c r="D28" s="84"/>
      <c r="E28" s="84"/>
      <c r="F28" s="84"/>
      <c r="G28" s="84"/>
      <c r="H28" s="84"/>
      <c r="I28" s="84"/>
      <c r="J28" s="84"/>
      <c r="K28" s="84"/>
      <c r="L28" s="30"/>
      <c r="M28" s="84"/>
      <c r="N28" s="84"/>
      <c r="O28" s="84"/>
    </row>
    <row r="29" spans="1:15" ht="30" customHeight="1">
      <c r="A29" s="84"/>
      <c r="B29" s="19" t="s">
        <v>99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0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0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0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0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0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0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0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0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0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0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0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0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0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0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0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0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51" sqref="B51"/>
    </sheetView>
  </sheetViews>
  <sheetFormatPr defaultColWidth="10.7109375" defaultRowHeight="12.75"/>
  <cols>
    <col min="1" max="1" width="3.42578125" style="86" customWidth="1"/>
    <col min="2" max="2" width="40.7109375" style="86" customWidth="1"/>
    <col min="3" max="12" width="20.7109375" style="86" customWidth="1"/>
    <col min="13" max="13" width="10.28515625" style="86" customWidth="1"/>
    <col min="14" max="16" width="10.7109375" style="86" customWidth="1"/>
    <col min="17" max="16384" width="10.7109375" style="86"/>
  </cols>
  <sheetData>
    <row r="1" spans="1:15" ht="49.5" customHeight="1">
      <c r="A1" s="153"/>
      <c r="B1" s="153" t="s">
        <v>0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</row>
    <row r="2" spans="1:15" ht="30" customHeight="1">
      <c r="A2" s="154"/>
      <c r="B2" s="154" t="s">
        <v>1</v>
      </c>
      <c r="C2" s="155" t="s">
        <v>2</v>
      </c>
      <c r="D2" s="156"/>
      <c r="E2" s="154"/>
      <c r="F2" s="154"/>
      <c r="G2" s="154"/>
      <c r="H2" s="154"/>
      <c r="I2" s="154"/>
      <c r="J2" s="154"/>
      <c r="K2" s="154"/>
      <c r="L2" s="155"/>
      <c r="M2" s="154"/>
      <c r="N2" s="154"/>
      <c r="O2" s="154"/>
    </row>
    <row r="3" spans="1:15" ht="30" customHeight="1">
      <c r="A3" s="154"/>
      <c r="B3" s="154" t="s">
        <v>3</v>
      </c>
      <c r="C3" s="157" t="s">
        <v>41</v>
      </c>
      <c r="D3" s="156"/>
      <c r="E3" s="157"/>
      <c r="F3" s="154"/>
      <c r="G3" s="155"/>
      <c r="H3" s="155"/>
      <c r="I3" s="155"/>
      <c r="J3" s="155"/>
      <c r="K3" s="155"/>
      <c r="L3" s="155"/>
      <c r="M3" s="154"/>
      <c r="N3" s="154"/>
      <c r="O3" s="154"/>
    </row>
    <row r="4" spans="1:15" ht="30" customHeight="1">
      <c r="A4" s="154"/>
      <c r="B4" s="154" t="s">
        <v>5</v>
      </c>
      <c r="C4" s="158" t="s">
        <v>81</v>
      </c>
      <c r="D4" s="159">
        <v>2025</v>
      </c>
      <c r="E4" s="156"/>
      <c r="F4" s="154"/>
      <c r="G4" s="155"/>
      <c r="H4" s="155"/>
      <c r="I4" s="155"/>
      <c r="J4" s="155"/>
      <c r="K4" s="155"/>
      <c r="L4" s="155"/>
      <c r="M4" s="154"/>
      <c r="N4" s="154"/>
      <c r="O4" s="154"/>
    </row>
    <row r="5" spans="1:15" ht="19.5" customHeight="1">
      <c r="A5" s="154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5"/>
      <c r="M5" s="154"/>
      <c r="N5" s="154"/>
      <c r="O5" s="154"/>
    </row>
    <row r="6" spans="1:15" ht="49.5" customHeight="1">
      <c r="A6" s="154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154"/>
      <c r="N6" s="154"/>
      <c r="O6" s="154"/>
    </row>
    <row r="7" spans="1:15" ht="49.5" customHeight="1">
      <c r="A7" s="154"/>
      <c r="B7" s="155" t="s">
        <v>7</v>
      </c>
      <c r="C7" s="154"/>
      <c r="D7" s="154"/>
      <c r="E7" s="154"/>
      <c r="F7" s="154"/>
      <c r="G7" s="154"/>
      <c r="H7" s="154"/>
      <c r="I7" s="154"/>
      <c r="J7" s="154"/>
      <c r="K7" s="154"/>
      <c r="L7" s="155"/>
      <c r="M7" s="154"/>
      <c r="N7" s="154"/>
      <c r="O7" s="154"/>
    </row>
    <row r="8" spans="1:15" ht="39.75" customHeight="1">
      <c r="A8" s="160"/>
      <c r="B8" s="15" t="s">
        <v>82</v>
      </c>
      <c r="C8" s="13" t="s">
        <v>9</v>
      </c>
      <c r="D8" s="13"/>
      <c r="E8" s="13"/>
      <c r="F8" s="13"/>
      <c r="G8" s="13"/>
      <c r="H8" s="13"/>
      <c r="I8" s="13"/>
      <c r="J8" s="13" t="s">
        <v>10</v>
      </c>
      <c r="K8" s="13" t="s">
        <v>15</v>
      </c>
      <c r="L8" s="4" t="s">
        <v>78</v>
      </c>
      <c r="M8" s="160"/>
      <c r="N8" s="160"/>
      <c r="O8" s="160"/>
    </row>
    <row r="9" spans="1:15" ht="39.75" customHeight="1">
      <c r="A9" s="160"/>
      <c r="B9" s="18"/>
      <c r="C9" s="21" t="s">
        <v>12</v>
      </c>
      <c r="D9" s="21"/>
      <c r="E9" s="21"/>
      <c r="F9" s="21"/>
      <c r="G9" s="21" t="s">
        <v>13</v>
      </c>
      <c r="H9" s="21"/>
      <c r="I9" s="21"/>
      <c r="J9" s="21"/>
      <c r="K9" s="21"/>
      <c r="L9" s="17"/>
      <c r="M9" s="160"/>
      <c r="N9" s="160"/>
      <c r="O9" s="160"/>
    </row>
    <row r="10" spans="1:15" ht="49.5" customHeight="1">
      <c r="A10" s="160"/>
      <c r="B10" s="18"/>
      <c r="C10" s="161" t="s">
        <v>17</v>
      </c>
      <c r="D10" s="161" t="s">
        <v>100</v>
      </c>
      <c r="E10" s="161" t="s">
        <v>19</v>
      </c>
      <c r="F10" s="161" t="s">
        <v>20</v>
      </c>
      <c r="G10" s="161" t="s">
        <v>21</v>
      </c>
      <c r="H10" s="161" t="s">
        <v>19</v>
      </c>
      <c r="I10" s="161" t="s">
        <v>20</v>
      </c>
      <c r="J10" s="21"/>
      <c r="K10" s="21"/>
      <c r="L10" s="17"/>
      <c r="M10" s="160"/>
      <c r="N10" s="160"/>
      <c r="O10" s="160"/>
    </row>
    <row r="11" spans="1:15" ht="24.75" customHeight="1">
      <c r="A11" s="160"/>
      <c r="B11" s="5" t="s">
        <v>83</v>
      </c>
      <c r="C11" s="3"/>
      <c r="D11" s="3"/>
      <c r="E11" s="3"/>
      <c r="F11" s="3"/>
      <c r="G11" s="3"/>
      <c r="H11" s="3"/>
      <c r="I11" s="3"/>
      <c r="J11" s="3"/>
      <c r="K11" s="3"/>
      <c r="L11" s="6"/>
      <c r="M11" s="160"/>
      <c r="N11" s="160"/>
      <c r="O11" s="160"/>
    </row>
    <row r="12" spans="1:15" ht="24.75" customHeight="1">
      <c r="A12" s="160"/>
      <c r="B12" s="162" t="s">
        <v>84</v>
      </c>
      <c r="C12" s="163">
        <v>0</v>
      </c>
      <c r="D12" s="163">
        <v>0</v>
      </c>
      <c r="E12" s="163">
        <v>0</v>
      </c>
      <c r="F12" s="163">
        <v>0</v>
      </c>
      <c r="G12" s="163">
        <v>0</v>
      </c>
      <c r="H12" s="163">
        <v>0</v>
      </c>
      <c r="I12" s="163">
        <v>0</v>
      </c>
      <c r="J12" s="163">
        <v>1</v>
      </c>
      <c r="K12" s="163">
        <v>0</v>
      </c>
      <c r="L12" s="164">
        <f>SUM(C12:K12)</f>
        <v>1</v>
      </c>
      <c r="M12" s="160"/>
      <c r="N12" s="160"/>
      <c r="O12" s="160"/>
    </row>
    <row r="13" spans="1:15" ht="24.75" customHeight="1">
      <c r="A13" s="160"/>
      <c r="B13" s="162" t="s">
        <v>85</v>
      </c>
      <c r="C13" s="163">
        <v>7</v>
      </c>
      <c r="D13" s="163">
        <v>0</v>
      </c>
      <c r="E13" s="163">
        <v>0</v>
      </c>
      <c r="F13" s="163">
        <v>0</v>
      </c>
      <c r="G13" s="163">
        <v>0</v>
      </c>
      <c r="H13" s="163">
        <v>0</v>
      </c>
      <c r="I13" s="163">
        <v>0</v>
      </c>
      <c r="J13" s="163">
        <v>0</v>
      </c>
      <c r="K13" s="163">
        <v>0</v>
      </c>
      <c r="L13" s="164">
        <f>SUM(C13:K13)</f>
        <v>7</v>
      </c>
      <c r="M13" s="160"/>
      <c r="N13" s="160"/>
      <c r="O13" s="160"/>
    </row>
    <row r="14" spans="1:15" ht="24.75" customHeight="1">
      <c r="A14" s="160"/>
      <c r="B14" s="162" t="s">
        <v>86</v>
      </c>
      <c r="C14" s="163">
        <v>15</v>
      </c>
      <c r="D14" s="163">
        <v>0</v>
      </c>
      <c r="E14" s="163">
        <v>0</v>
      </c>
      <c r="F14" s="163">
        <v>0</v>
      </c>
      <c r="G14" s="163">
        <v>2</v>
      </c>
      <c r="H14" s="163">
        <v>0</v>
      </c>
      <c r="I14" s="163">
        <v>0</v>
      </c>
      <c r="J14" s="163">
        <v>2</v>
      </c>
      <c r="K14" s="163">
        <v>0</v>
      </c>
      <c r="L14" s="164">
        <f>SUM(C14:K14)</f>
        <v>19</v>
      </c>
      <c r="M14" s="160"/>
      <c r="N14" s="160"/>
      <c r="O14" s="160"/>
    </row>
    <row r="15" spans="1:15" ht="24.75" customHeight="1">
      <c r="A15" s="160"/>
      <c r="B15" s="162" t="s">
        <v>101</v>
      </c>
      <c r="C15" s="163">
        <v>13</v>
      </c>
      <c r="D15" s="163">
        <v>1</v>
      </c>
      <c r="E15" s="163">
        <v>0</v>
      </c>
      <c r="F15" s="163">
        <v>0</v>
      </c>
      <c r="G15" s="163">
        <v>0</v>
      </c>
      <c r="H15" s="163">
        <v>0</v>
      </c>
      <c r="I15" s="163">
        <v>0</v>
      </c>
      <c r="J15" s="163">
        <v>8</v>
      </c>
      <c r="K15" s="163">
        <v>0</v>
      </c>
      <c r="L15" s="164">
        <f>SUM(C15:K15)</f>
        <v>22</v>
      </c>
      <c r="M15" s="160"/>
      <c r="N15" s="160"/>
      <c r="O15" s="160"/>
    </row>
    <row r="16" spans="1:15" ht="24.75" customHeight="1">
      <c r="A16" s="160"/>
      <c r="B16" s="165" t="s">
        <v>88</v>
      </c>
      <c r="C16" s="166">
        <f t="shared" ref="C16:K16" si="0">SUM(C12:C15)</f>
        <v>35</v>
      </c>
      <c r="D16" s="166">
        <f t="shared" si="0"/>
        <v>1</v>
      </c>
      <c r="E16" s="166">
        <f t="shared" si="0"/>
        <v>0</v>
      </c>
      <c r="F16" s="166">
        <f t="shared" si="0"/>
        <v>0</v>
      </c>
      <c r="G16" s="166">
        <f t="shared" si="0"/>
        <v>2</v>
      </c>
      <c r="H16" s="166">
        <f t="shared" si="0"/>
        <v>0</v>
      </c>
      <c r="I16" s="166">
        <f t="shared" si="0"/>
        <v>0</v>
      </c>
      <c r="J16" s="166">
        <f t="shared" si="0"/>
        <v>11</v>
      </c>
      <c r="K16" s="166">
        <f t="shared" si="0"/>
        <v>0</v>
      </c>
      <c r="L16" s="164">
        <f>SUM(C16:K16)</f>
        <v>49</v>
      </c>
      <c r="M16" s="160"/>
      <c r="N16" s="160"/>
      <c r="O16" s="160"/>
    </row>
    <row r="17" spans="1:15" ht="24.75" customHeight="1">
      <c r="A17" s="160"/>
      <c r="B17" s="167" t="s">
        <v>102</v>
      </c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0"/>
      <c r="N17" s="160"/>
      <c r="O17" s="160"/>
    </row>
    <row r="18" spans="1:15" ht="24.75" customHeight="1">
      <c r="A18" s="160"/>
      <c r="B18" s="162" t="s">
        <v>90</v>
      </c>
      <c r="C18" s="163">
        <v>129</v>
      </c>
      <c r="D18" s="163">
        <v>12</v>
      </c>
      <c r="E18" s="163">
        <v>0</v>
      </c>
      <c r="F18" s="163">
        <v>0</v>
      </c>
      <c r="G18" s="163">
        <v>1</v>
      </c>
      <c r="H18" s="163">
        <v>17</v>
      </c>
      <c r="I18" s="163">
        <v>0</v>
      </c>
      <c r="J18" s="168">
        <v>0</v>
      </c>
      <c r="K18" s="163">
        <v>0</v>
      </c>
      <c r="L18" s="164">
        <f t="shared" ref="L18:L26" si="1">SUM(C18:K18)</f>
        <v>159</v>
      </c>
      <c r="M18" s="160"/>
      <c r="N18" s="160"/>
      <c r="O18" s="160"/>
    </row>
    <row r="19" spans="1:15" ht="24.75" customHeight="1">
      <c r="A19" s="160"/>
      <c r="B19" s="162" t="s">
        <v>91</v>
      </c>
      <c r="C19" s="163">
        <v>13</v>
      </c>
      <c r="D19" s="163">
        <v>0</v>
      </c>
      <c r="E19" s="163">
        <v>0</v>
      </c>
      <c r="F19" s="163">
        <v>0</v>
      </c>
      <c r="G19" s="163">
        <v>0</v>
      </c>
      <c r="H19" s="163">
        <v>0</v>
      </c>
      <c r="I19" s="163">
        <v>0</v>
      </c>
      <c r="J19" s="168">
        <v>0</v>
      </c>
      <c r="K19" s="163">
        <v>0</v>
      </c>
      <c r="L19" s="164">
        <f t="shared" si="1"/>
        <v>13</v>
      </c>
      <c r="M19" s="160"/>
      <c r="N19" s="160"/>
      <c r="O19" s="160"/>
    </row>
    <row r="20" spans="1:15" ht="24.75" customHeight="1">
      <c r="A20" s="160"/>
      <c r="B20" s="162" t="s">
        <v>92</v>
      </c>
      <c r="C20" s="163">
        <v>6</v>
      </c>
      <c r="D20" s="163">
        <v>0</v>
      </c>
      <c r="E20" s="163">
        <v>0</v>
      </c>
      <c r="F20" s="163">
        <v>0</v>
      </c>
      <c r="G20" s="163">
        <v>1</v>
      </c>
      <c r="H20" s="163">
        <v>0</v>
      </c>
      <c r="I20" s="163">
        <v>0</v>
      </c>
      <c r="J20" s="168">
        <v>0</v>
      </c>
      <c r="K20" s="163">
        <v>0</v>
      </c>
      <c r="L20" s="164">
        <f t="shared" si="1"/>
        <v>7</v>
      </c>
      <c r="M20" s="160"/>
      <c r="N20" s="160"/>
      <c r="O20" s="160"/>
    </row>
    <row r="21" spans="1:15" ht="24.75" customHeight="1">
      <c r="A21" s="160"/>
      <c r="B21" s="162" t="s">
        <v>93</v>
      </c>
      <c r="C21" s="163">
        <v>42</v>
      </c>
      <c r="D21" s="163">
        <v>0</v>
      </c>
      <c r="E21" s="163">
        <v>0</v>
      </c>
      <c r="F21" s="163">
        <v>0</v>
      </c>
      <c r="G21" s="163">
        <v>0</v>
      </c>
      <c r="H21" s="163">
        <v>4</v>
      </c>
      <c r="I21" s="163">
        <v>0</v>
      </c>
      <c r="J21" s="168">
        <v>0</v>
      </c>
      <c r="K21" s="163">
        <v>0</v>
      </c>
      <c r="L21" s="164">
        <f t="shared" si="1"/>
        <v>46</v>
      </c>
      <c r="M21" s="160"/>
      <c r="N21" s="160"/>
      <c r="O21" s="160"/>
    </row>
    <row r="22" spans="1:15" ht="24.75" customHeight="1">
      <c r="A22" s="160"/>
      <c r="B22" s="162" t="s">
        <v>94</v>
      </c>
      <c r="C22" s="163">
        <v>2</v>
      </c>
      <c r="D22" s="163">
        <v>0</v>
      </c>
      <c r="E22" s="163">
        <v>0</v>
      </c>
      <c r="F22" s="163">
        <v>0</v>
      </c>
      <c r="G22" s="163">
        <v>0</v>
      </c>
      <c r="H22" s="163">
        <v>0</v>
      </c>
      <c r="I22" s="163">
        <v>0</v>
      </c>
      <c r="J22" s="168">
        <v>0</v>
      </c>
      <c r="K22" s="163">
        <v>0</v>
      </c>
      <c r="L22" s="164">
        <f t="shared" si="1"/>
        <v>2</v>
      </c>
      <c r="M22" s="160"/>
      <c r="N22" s="160"/>
      <c r="O22" s="160"/>
    </row>
    <row r="23" spans="1:15" ht="24.75" customHeight="1">
      <c r="A23" s="160"/>
      <c r="B23" s="162" t="s">
        <v>95</v>
      </c>
      <c r="C23" s="163">
        <v>64</v>
      </c>
      <c r="D23" s="163">
        <v>6</v>
      </c>
      <c r="E23" s="163">
        <v>0</v>
      </c>
      <c r="F23" s="163">
        <v>0</v>
      </c>
      <c r="G23" s="163">
        <v>0</v>
      </c>
      <c r="H23" s="163">
        <v>53</v>
      </c>
      <c r="I23" s="163">
        <v>0</v>
      </c>
      <c r="J23" s="168">
        <v>0</v>
      </c>
      <c r="K23" s="163">
        <v>5</v>
      </c>
      <c r="L23" s="164">
        <f t="shared" si="1"/>
        <v>128</v>
      </c>
      <c r="M23" s="160"/>
      <c r="N23" s="160"/>
      <c r="O23" s="160"/>
    </row>
    <row r="24" spans="1:15" ht="24.75" customHeight="1">
      <c r="A24" s="160"/>
      <c r="B24" s="169" t="s">
        <v>96</v>
      </c>
      <c r="C24" s="163">
        <v>0</v>
      </c>
      <c r="D24" s="163">
        <v>0</v>
      </c>
      <c r="E24" s="163">
        <v>0</v>
      </c>
      <c r="F24" s="163">
        <v>0</v>
      </c>
      <c r="G24" s="163">
        <v>0</v>
      </c>
      <c r="H24" s="163">
        <v>0</v>
      </c>
      <c r="I24" s="163">
        <v>0</v>
      </c>
      <c r="J24" s="168">
        <v>0</v>
      </c>
      <c r="K24" s="163">
        <v>0</v>
      </c>
      <c r="L24" s="164">
        <f t="shared" si="1"/>
        <v>0</v>
      </c>
      <c r="M24" s="160"/>
      <c r="N24" s="160"/>
      <c r="O24" s="160"/>
    </row>
    <row r="25" spans="1:15" ht="24.75" customHeight="1">
      <c r="A25" s="160"/>
      <c r="B25" s="165" t="s">
        <v>97</v>
      </c>
      <c r="C25" s="166">
        <f t="shared" ref="C25:K25" si="2">SUM(C18:C24)</f>
        <v>256</v>
      </c>
      <c r="D25" s="166">
        <f t="shared" si="2"/>
        <v>18</v>
      </c>
      <c r="E25" s="166">
        <f t="shared" si="2"/>
        <v>0</v>
      </c>
      <c r="F25" s="166">
        <f t="shared" si="2"/>
        <v>0</v>
      </c>
      <c r="G25" s="166">
        <f t="shared" si="2"/>
        <v>2</v>
      </c>
      <c r="H25" s="166">
        <f t="shared" si="2"/>
        <v>74</v>
      </c>
      <c r="I25" s="166">
        <f t="shared" si="2"/>
        <v>0</v>
      </c>
      <c r="J25" s="166">
        <f t="shared" si="2"/>
        <v>0</v>
      </c>
      <c r="K25" s="166">
        <f t="shared" si="2"/>
        <v>5</v>
      </c>
      <c r="L25" s="164">
        <f t="shared" si="1"/>
        <v>355</v>
      </c>
      <c r="M25" s="160"/>
      <c r="N25" s="160"/>
      <c r="O25" s="160"/>
    </row>
    <row r="26" spans="1:15" ht="24.75" customHeight="1">
      <c r="A26" s="160"/>
      <c r="B26" s="170" t="s">
        <v>78</v>
      </c>
      <c r="C26" s="171">
        <f t="shared" ref="C26:K26" si="3">C16+C25</f>
        <v>291</v>
      </c>
      <c r="D26" s="171">
        <f t="shared" si="3"/>
        <v>19</v>
      </c>
      <c r="E26" s="171">
        <f t="shared" si="3"/>
        <v>0</v>
      </c>
      <c r="F26" s="171">
        <f t="shared" si="3"/>
        <v>0</v>
      </c>
      <c r="G26" s="171">
        <f t="shared" si="3"/>
        <v>4</v>
      </c>
      <c r="H26" s="171">
        <f t="shared" si="3"/>
        <v>74</v>
      </c>
      <c r="I26" s="171">
        <f t="shared" si="3"/>
        <v>0</v>
      </c>
      <c r="J26" s="171">
        <f t="shared" si="3"/>
        <v>11</v>
      </c>
      <c r="K26" s="171">
        <f t="shared" si="3"/>
        <v>5</v>
      </c>
      <c r="L26" s="172">
        <f t="shared" si="1"/>
        <v>404</v>
      </c>
      <c r="M26" s="160"/>
      <c r="N26" s="160"/>
      <c r="O26" s="160"/>
    </row>
    <row r="27" spans="1:15" ht="19.5" customHeight="1">
      <c r="A27" s="160"/>
      <c r="B27" s="160"/>
      <c r="C27" s="173"/>
      <c r="D27" s="173"/>
      <c r="E27" s="160"/>
      <c r="F27" s="160"/>
      <c r="G27" s="160"/>
      <c r="H27" s="160"/>
      <c r="I27" s="160"/>
      <c r="J27" s="160"/>
      <c r="K27" s="160"/>
      <c r="L27" s="174"/>
      <c r="M27" s="160"/>
      <c r="N27" s="160"/>
      <c r="O27" s="160"/>
    </row>
    <row r="28" spans="1:15" ht="24.75" customHeight="1">
      <c r="A28" s="160"/>
      <c r="B28" s="174" t="s">
        <v>98</v>
      </c>
      <c r="C28" s="160"/>
      <c r="D28" s="160"/>
      <c r="E28" s="160"/>
      <c r="F28" s="160"/>
      <c r="G28" s="160"/>
      <c r="H28" s="160"/>
      <c r="I28" s="160"/>
      <c r="J28" s="160"/>
      <c r="K28" s="160"/>
      <c r="L28" s="174"/>
      <c r="M28" s="160"/>
      <c r="N28" s="160"/>
      <c r="O28" s="160"/>
    </row>
    <row r="29" spans="1:15" ht="30" customHeight="1">
      <c r="A29" s="160"/>
      <c r="B29" s="19" t="s">
        <v>99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160"/>
      <c r="N29" s="160"/>
      <c r="O29" s="160"/>
    </row>
    <row r="30" spans="1:15" ht="19.5" customHeight="1">
      <c r="A30" s="160"/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74"/>
      <c r="M30" s="160"/>
      <c r="N30" s="160"/>
      <c r="O30" s="160"/>
    </row>
    <row r="31" spans="1:15" ht="19.5" customHeight="1">
      <c r="A31" s="160"/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74"/>
      <c r="M31" s="160"/>
      <c r="N31" s="160"/>
      <c r="O31" s="160"/>
    </row>
    <row r="32" spans="1:15" ht="19.5" customHeight="1">
      <c r="A32" s="160"/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74"/>
      <c r="M32" s="160"/>
      <c r="N32" s="160"/>
      <c r="O32" s="160"/>
    </row>
    <row r="33" spans="1:15" ht="19.5" customHeight="1">
      <c r="A33" s="160"/>
      <c r="B33" s="160"/>
      <c r="C33" s="160"/>
      <c r="D33" s="160"/>
      <c r="E33" s="160"/>
      <c r="F33" s="160"/>
      <c r="G33" s="160"/>
      <c r="H33" s="160"/>
      <c r="I33" s="160"/>
      <c r="J33" s="160"/>
      <c r="K33" s="160"/>
      <c r="L33" s="174"/>
      <c r="M33" s="160"/>
      <c r="N33" s="160"/>
      <c r="O33" s="160"/>
    </row>
    <row r="34" spans="1:15" ht="19.5" customHeight="1">
      <c r="A34" s="160"/>
      <c r="B34" s="160"/>
      <c r="C34" s="160"/>
      <c r="D34" s="160"/>
      <c r="E34" s="160"/>
      <c r="F34" s="160"/>
      <c r="G34" s="160"/>
      <c r="H34" s="160"/>
      <c r="I34" s="160"/>
      <c r="J34" s="160"/>
      <c r="K34" s="160"/>
      <c r="L34" s="174"/>
      <c r="M34" s="160"/>
      <c r="N34" s="160"/>
      <c r="O34" s="160"/>
    </row>
    <row r="35" spans="1:15" ht="19.5" customHeight="1">
      <c r="A35" s="160"/>
      <c r="B35" s="160"/>
      <c r="C35" s="160"/>
      <c r="D35" s="160"/>
      <c r="E35" s="160"/>
      <c r="F35" s="160"/>
      <c r="G35" s="160"/>
      <c r="H35" s="160"/>
      <c r="I35" s="160"/>
      <c r="J35" s="160"/>
      <c r="K35" s="160"/>
      <c r="L35" s="174"/>
      <c r="M35" s="160"/>
      <c r="N35" s="160"/>
      <c r="O35" s="160"/>
    </row>
    <row r="36" spans="1:15" ht="19.5" customHeight="1">
      <c r="A36" s="160"/>
      <c r="B36" s="160"/>
      <c r="C36" s="160"/>
      <c r="D36" s="160"/>
      <c r="E36" s="160"/>
      <c r="F36" s="160"/>
      <c r="G36" s="160"/>
      <c r="H36" s="160"/>
      <c r="I36" s="160"/>
      <c r="J36" s="160"/>
      <c r="K36" s="160"/>
      <c r="L36" s="174"/>
      <c r="M36" s="160"/>
      <c r="N36" s="160"/>
      <c r="O36" s="160"/>
    </row>
    <row r="37" spans="1:15" ht="19.5" customHeight="1">
      <c r="A37" s="160"/>
      <c r="B37" s="160"/>
      <c r="C37" s="160"/>
      <c r="D37" s="160"/>
      <c r="E37" s="160"/>
      <c r="F37" s="160"/>
      <c r="G37" s="160"/>
      <c r="H37" s="160"/>
      <c r="I37" s="160"/>
      <c r="J37" s="160"/>
      <c r="K37" s="160"/>
      <c r="L37" s="174"/>
      <c r="M37" s="160"/>
      <c r="N37" s="160"/>
      <c r="O37" s="160"/>
    </row>
    <row r="38" spans="1:15" ht="19.5" customHeight="1">
      <c r="A38" s="160"/>
      <c r="B38" s="160"/>
      <c r="C38" s="160"/>
      <c r="D38" s="160"/>
      <c r="E38" s="160"/>
      <c r="F38" s="160"/>
      <c r="G38" s="160"/>
      <c r="H38" s="160"/>
      <c r="I38" s="160"/>
      <c r="J38" s="160"/>
      <c r="K38" s="160"/>
      <c r="L38" s="174"/>
      <c r="M38" s="160"/>
      <c r="N38" s="160"/>
      <c r="O38" s="160"/>
    </row>
    <row r="39" spans="1:15" ht="19.5" customHeight="1">
      <c r="A39" s="160"/>
      <c r="B39" s="160"/>
      <c r="C39" s="160"/>
      <c r="D39" s="160"/>
      <c r="E39" s="160"/>
      <c r="F39" s="160"/>
      <c r="G39" s="160"/>
      <c r="H39" s="160"/>
      <c r="I39" s="160"/>
      <c r="J39" s="160"/>
      <c r="K39" s="160"/>
      <c r="L39" s="174"/>
      <c r="M39" s="160"/>
      <c r="N39" s="160"/>
      <c r="O39" s="160"/>
    </row>
    <row r="40" spans="1:15" ht="19.5" customHeight="1">
      <c r="A40" s="160"/>
      <c r="B40" s="160"/>
      <c r="C40" s="160"/>
      <c r="D40" s="160"/>
      <c r="E40" s="160"/>
      <c r="F40" s="160"/>
      <c r="G40" s="160"/>
      <c r="H40" s="160"/>
      <c r="I40" s="160"/>
      <c r="J40" s="160"/>
      <c r="K40" s="160"/>
      <c r="L40" s="174"/>
      <c r="M40" s="160"/>
      <c r="N40" s="160"/>
      <c r="O40" s="160"/>
    </row>
    <row r="41" spans="1:15" ht="19.5" customHeight="1">
      <c r="A41" s="160"/>
      <c r="B41" s="160"/>
      <c r="C41" s="160"/>
      <c r="D41" s="160"/>
      <c r="E41" s="160"/>
      <c r="F41" s="160"/>
      <c r="G41" s="160"/>
      <c r="H41" s="160"/>
      <c r="I41" s="160"/>
      <c r="J41" s="160"/>
      <c r="K41" s="160"/>
      <c r="L41" s="174"/>
      <c r="M41" s="160"/>
      <c r="N41" s="160"/>
      <c r="O41" s="160"/>
    </row>
    <row r="42" spans="1:15" ht="19.5" customHeight="1">
      <c r="A42" s="160"/>
      <c r="B42" s="160"/>
      <c r="C42" s="160"/>
      <c r="D42" s="160"/>
      <c r="E42" s="160"/>
      <c r="F42" s="160"/>
      <c r="G42" s="160"/>
      <c r="H42" s="160"/>
      <c r="I42" s="160"/>
      <c r="J42" s="160"/>
      <c r="K42" s="160"/>
      <c r="L42" s="174"/>
      <c r="M42" s="160"/>
      <c r="N42" s="160"/>
      <c r="O42" s="160"/>
    </row>
    <row r="43" spans="1:15" ht="19.5" customHeight="1">
      <c r="A43" s="160"/>
      <c r="B43" s="160"/>
      <c r="C43" s="160"/>
      <c r="D43" s="160"/>
      <c r="E43" s="160"/>
      <c r="F43" s="160"/>
      <c r="G43" s="160"/>
      <c r="H43" s="160"/>
      <c r="I43" s="160"/>
      <c r="J43" s="160"/>
      <c r="K43" s="160"/>
      <c r="L43" s="174"/>
      <c r="M43" s="160"/>
      <c r="N43" s="160"/>
      <c r="O43" s="160"/>
    </row>
    <row r="44" spans="1:15" ht="19.5" customHeight="1">
      <c r="A44" s="160"/>
      <c r="B44" s="160"/>
      <c r="C44" s="160"/>
      <c r="D44" s="160"/>
      <c r="E44" s="160"/>
      <c r="F44" s="160"/>
      <c r="G44" s="160"/>
      <c r="H44" s="160"/>
      <c r="I44" s="160"/>
      <c r="J44" s="160"/>
      <c r="K44" s="160"/>
      <c r="L44" s="174"/>
      <c r="M44" s="160"/>
      <c r="N44" s="160"/>
      <c r="O44" s="160"/>
    </row>
    <row r="45" spans="1:15" ht="19.5" customHeight="1">
      <c r="A45" s="160"/>
      <c r="B45" s="160"/>
      <c r="C45" s="160"/>
      <c r="D45" s="160"/>
      <c r="E45" s="160"/>
      <c r="F45" s="160"/>
      <c r="G45" s="160"/>
      <c r="H45" s="160"/>
      <c r="I45" s="160"/>
      <c r="J45" s="160"/>
      <c r="K45" s="160"/>
      <c r="L45" s="174"/>
      <c r="M45" s="160"/>
      <c r="N45" s="160"/>
      <c r="O45" s="1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51" sqref="B51"/>
    </sheetView>
  </sheetViews>
  <sheetFormatPr defaultColWidth="10.7109375" defaultRowHeight="12.75"/>
  <cols>
    <col min="1" max="1" width="3.42578125" style="86" customWidth="1"/>
    <col min="2" max="2" width="40.7109375" style="86" customWidth="1"/>
    <col min="3" max="12" width="20.7109375" style="86" customWidth="1"/>
    <col min="13" max="13" width="10.28515625" style="86" customWidth="1"/>
    <col min="14" max="16" width="10.7109375" style="86" customWidth="1"/>
    <col min="17" max="16384" width="10.7109375" style="86"/>
  </cols>
  <sheetData>
    <row r="1" spans="1:15" ht="49.5" customHeight="1">
      <c r="A1" s="24"/>
      <c r="B1" s="24" t="s">
        <v>0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30" customHeight="1">
      <c r="A2" s="23"/>
      <c r="B2" s="23" t="s">
        <v>1</v>
      </c>
      <c r="C2" s="25" t="s">
        <v>2</v>
      </c>
      <c r="D2" s="70"/>
      <c r="E2" s="23"/>
      <c r="F2" s="23"/>
      <c r="G2" s="23"/>
      <c r="H2" s="23"/>
      <c r="I2" s="23"/>
      <c r="J2" s="23"/>
      <c r="K2" s="23"/>
      <c r="L2" s="25"/>
      <c r="M2" s="23"/>
      <c r="N2" s="23"/>
      <c r="O2" s="23"/>
    </row>
    <row r="3" spans="1:15" ht="30" customHeight="1">
      <c r="A3" s="23"/>
      <c r="B3" s="23" t="s">
        <v>3</v>
      </c>
      <c r="C3" s="71" t="s">
        <v>43</v>
      </c>
      <c r="D3" s="70"/>
      <c r="E3" s="71"/>
      <c r="F3" s="23"/>
      <c r="G3" s="25"/>
      <c r="H3" s="25"/>
      <c r="I3" s="25"/>
      <c r="J3" s="25"/>
      <c r="K3" s="25"/>
      <c r="L3" s="25"/>
      <c r="M3" s="23"/>
      <c r="N3" s="23"/>
      <c r="O3" s="23"/>
    </row>
    <row r="4" spans="1:15" ht="30" customHeight="1">
      <c r="A4" s="23"/>
      <c r="B4" s="23" t="s">
        <v>5</v>
      </c>
      <c r="C4" s="27" t="s">
        <v>81</v>
      </c>
      <c r="D4" s="28">
        <v>2025</v>
      </c>
      <c r="E4" s="70"/>
      <c r="F4" s="23"/>
      <c r="G4" s="25"/>
      <c r="H4" s="25"/>
      <c r="I4" s="25"/>
      <c r="J4" s="25"/>
      <c r="K4" s="25"/>
      <c r="L4" s="25"/>
      <c r="M4" s="23"/>
      <c r="N4" s="23"/>
      <c r="O4" s="23"/>
    </row>
    <row r="5" spans="1:15" ht="19.5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5"/>
      <c r="M5" s="23"/>
      <c r="N5" s="23"/>
      <c r="O5" s="23"/>
    </row>
    <row r="6" spans="1:15" ht="49.5" customHeight="1">
      <c r="A6" s="23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3"/>
      <c r="N6" s="23"/>
      <c r="O6" s="23"/>
    </row>
    <row r="7" spans="1:15" ht="49.5" customHeight="1">
      <c r="A7" s="23"/>
      <c r="B7" s="25" t="s">
        <v>7</v>
      </c>
      <c r="C7" s="23"/>
      <c r="D7" s="23"/>
      <c r="E7" s="23"/>
      <c r="F7" s="23"/>
      <c r="G7" s="23"/>
      <c r="H7" s="23"/>
      <c r="I7" s="23"/>
      <c r="J7" s="23"/>
      <c r="K7" s="23"/>
      <c r="L7" s="25"/>
      <c r="M7" s="23"/>
      <c r="N7" s="23"/>
      <c r="O7" s="23"/>
    </row>
    <row r="8" spans="1:15" ht="39.75" customHeight="1">
      <c r="A8" s="84"/>
      <c r="B8" s="15" t="s">
        <v>82</v>
      </c>
      <c r="C8" s="13" t="s">
        <v>9</v>
      </c>
      <c r="D8" s="13"/>
      <c r="E8" s="13"/>
      <c r="F8" s="13"/>
      <c r="G8" s="13"/>
      <c r="H8" s="13"/>
      <c r="I8" s="13"/>
      <c r="J8" s="13" t="s">
        <v>10</v>
      </c>
      <c r="K8" s="13" t="s">
        <v>15</v>
      </c>
      <c r="L8" s="4" t="s">
        <v>78</v>
      </c>
      <c r="M8" s="84"/>
      <c r="N8" s="84"/>
      <c r="O8" s="84"/>
    </row>
    <row r="9" spans="1:15" ht="39.75" customHeight="1">
      <c r="A9" s="84"/>
      <c r="B9" s="18"/>
      <c r="C9" s="21" t="s">
        <v>12</v>
      </c>
      <c r="D9" s="21"/>
      <c r="E9" s="21"/>
      <c r="F9" s="21"/>
      <c r="G9" s="21" t="s">
        <v>13</v>
      </c>
      <c r="H9" s="21"/>
      <c r="I9" s="21"/>
      <c r="J9" s="21"/>
      <c r="K9" s="21"/>
      <c r="L9" s="17"/>
      <c r="M9" s="84"/>
      <c r="N9" s="84"/>
      <c r="O9" s="84"/>
    </row>
    <row r="10" spans="1:15" ht="49.5" customHeight="1">
      <c r="A10" s="84"/>
      <c r="B10" s="18"/>
      <c r="C10" s="32" t="s">
        <v>17</v>
      </c>
      <c r="D10" s="32" t="s">
        <v>100</v>
      </c>
      <c r="E10" s="32" t="s">
        <v>19</v>
      </c>
      <c r="F10" s="32" t="s">
        <v>20</v>
      </c>
      <c r="G10" s="32" t="s">
        <v>21</v>
      </c>
      <c r="H10" s="32" t="s">
        <v>19</v>
      </c>
      <c r="I10" s="32" t="s">
        <v>20</v>
      </c>
      <c r="J10" s="21"/>
      <c r="K10" s="21"/>
      <c r="L10" s="17"/>
      <c r="M10" s="84"/>
      <c r="N10" s="84"/>
      <c r="O10" s="84"/>
    </row>
    <row r="11" spans="1:15" ht="24.75" customHeight="1">
      <c r="A11" s="84"/>
      <c r="B11" s="5" t="s">
        <v>83</v>
      </c>
      <c r="C11" s="3"/>
      <c r="D11" s="3"/>
      <c r="E11" s="3"/>
      <c r="F11" s="3"/>
      <c r="G11" s="3"/>
      <c r="H11" s="3"/>
      <c r="I11" s="3"/>
      <c r="J11" s="3"/>
      <c r="K11" s="3"/>
      <c r="L11" s="6"/>
      <c r="M11" s="84"/>
      <c r="N11" s="84"/>
      <c r="O11" s="84"/>
    </row>
    <row r="12" spans="1:15" ht="24.75" customHeight="1">
      <c r="A12" s="84"/>
      <c r="B12" s="72" t="s">
        <v>84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85</v>
      </c>
      <c r="C13" s="73">
        <v>4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4</v>
      </c>
      <c r="M13" s="84"/>
      <c r="N13" s="84"/>
      <c r="O13" s="84"/>
    </row>
    <row r="14" spans="1:15" ht="24.75" customHeight="1">
      <c r="A14" s="84"/>
      <c r="B14" s="72" t="s">
        <v>86</v>
      </c>
      <c r="C14" s="73">
        <v>17</v>
      </c>
      <c r="D14" s="73">
        <v>0</v>
      </c>
      <c r="E14" s="73">
        <v>0</v>
      </c>
      <c r="F14" s="73">
        <v>0</v>
      </c>
      <c r="G14" s="73">
        <v>0</v>
      </c>
      <c r="H14" s="73">
        <v>1</v>
      </c>
      <c r="I14" s="73">
        <v>0</v>
      </c>
      <c r="J14" s="73">
        <v>0</v>
      </c>
      <c r="K14" s="73">
        <v>0</v>
      </c>
      <c r="L14" s="74">
        <f>SUM(C14:K14)</f>
        <v>18</v>
      </c>
      <c r="M14" s="84"/>
      <c r="N14" s="84"/>
      <c r="O14" s="84"/>
    </row>
    <row r="15" spans="1:15" ht="24.75" customHeight="1">
      <c r="A15" s="84"/>
      <c r="B15" s="72" t="s">
        <v>101</v>
      </c>
      <c r="C15" s="73">
        <v>23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1</v>
      </c>
      <c r="K15" s="73">
        <v>0</v>
      </c>
      <c r="L15" s="74">
        <f>SUM(C15:K15)</f>
        <v>24</v>
      </c>
      <c r="M15" s="84"/>
      <c r="N15" s="84"/>
      <c r="O15" s="84"/>
    </row>
    <row r="16" spans="1:15" ht="24.75" customHeight="1">
      <c r="A16" s="84"/>
      <c r="B16" s="75" t="s">
        <v>88</v>
      </c>
      <c r="C16" s="76">
        <f t="shared" ref="C16:K16" si="0">SUM(C12:C15)</f>
        <v>45</v>
      </c>
      <c r="D16" s="76">
        <f t="shared" si="0"/>
        <v>0</v>
      </c>
      <c r="E16" s="76">
        <f t="shared" si="0"/>
        <v>0</v>
      </c>
      <c r="F16" s="76">
        <f t="shared" si="0"/>
        <v>0</v>
      </c>
      <c r="G16" s="76">
        <f t="shared" si="0"/>
        <v>0</v>
      </c>
      <c r="H16" s="76">
        <f t="shared" si="0"/>
        <v>1</v>
      </c>
      <c r="I16" s="76">
        <f t="shared" si="0"/>
        <v>0</v>
      </c>
      <c r="J16" s="76">
        <f t="shared" si="0"/>
        <v>1</v>
      </c>
      <c r="K16" s="76">
        <f t="shared" si="0"/>
        <v>0</v>
      </c>
      <c r="L16" s="74">
        <f>SUM(C16:K16)</f>
        <v>47</v>
      </c>
      <c r="M16" s="84"/>
      <c r="N16" s="84"/>
      <c r="O16" s="84"/>
    </row>
    <row r="17" spans="1:15" ht="24.75" customHeight="1">
      <c r="A17" s="84"/>
      <c r="B17" s="77" t="s">
        <v>102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90</v>
      </c>
      <c r="C18" s="73">
        <v>99</v>
      </c>
      <c r="D18" s="73">
        <v>2</v>
      </c>
      <c r="E18" s="73">
        <v>0</v>
      </c>
      <c r="F18" s="73">
        <v>0</v>
      </c>
      <c r="G18" s="73">
        <v>0</v>
      </c>
      <c r="H18" s="73">
        <v>5</v>
      </c>
      <c r="I18" s="73">
        <v>0</v>
      </c>
      <c r="J18" s="78">
        <v>0</v>
      </c>
      <c r="K18" s="73">
        <v>1</v>
      </c>
      <c r="L18" s="74">
        <f t="shared" ref="L18:L26" si="1">SUM(C18:K18)</f>
        <v>107</v>
      </c>
      <c r="M18" s="84"/>
      <c r="N18" s="84"/>
      <c r="O18" s="84"/>
    </row>
    <row r="19" spans="1:15" ht="24.75" customHeight="1">
      <c r="A19" s="84"/>
      <c r="B19" s="72" t="s">
        <v>91</v>
      </c>
      <c r="C19" s="73">
        <v>6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1</v>
      </c>
      <c r="L19" s="74">
        <f t="shared" si="1"/>
        <v>7</v>
      </c>
      <c r="M19" s="84"/>
      <c r="N19" s="84"/>
      <c r="O19" s="84"/>
    </row>
    <row r="20" spans="1:15" ht="24.75" customHeight="1">
      <c r="A20" s="84"/>
      <c r="B20" s="72" t="s">
        <v>92</v>
      </c>
      <c r="C20" s="73">
        <v>15</v>
      </c>
      <c r="D20" s="73">
        <v>1</v>
      </c>
      <c r="E20" s="73">
        <v>0</v>
      </c>
      <c r="F20" s="73">
        <v>0</v>
      </c>
      <c r="G20" s="73">
        <v>0</v>
      </c>
      <c r="H20" s="73">
        <v>1</v>
      </c>
      <c r="I20" s="73">
        <v>0</v>
      </c>
      <c r="J20" s="78">
        <v>0</v>
      </c>
      <c r="K20" s="73">
        <v>0</v>
      </c>
      <c r="L20" s="74">
        <f t="shared" si="1"/>
        <v>17</v>
      </c>
      <c r="M20" s="84"/>
      <c r="N20" s="84"/>
      <c r="O20" s="84"/>
    </row>
    <row r="21" spans="1:15" ht="24.75" customHeight="1">
      <c r="A21" s="84"/>
      <c r="B21" s="72" t="s">
        <v>93</v>
      </c>
      <c r="C21" s="73">
        <v>19</v>
      </c>
      <c r="D21" s="73">
        <v>3</v>
      </c>
      <c r="E21" s="73">
        <v>0</v>
      </c>
      <c r="F21" s="73">
        <v>0</v>
      </c>
      <c r="G21" s="73">
        <v>0</v>
      </c>
      <c r="H21" s="73">
        <v>1</v>
      </c>
      <c r="I21" s="73">
        <v>0</v>
      </c>
      <c r="J21" s="78">
        <v>0</v>
      </c>
      <c r="K21" s="73">
        <v>4</v>
      </c>
      <c r="L21" s="74">
        <f t="shared" si="1"/>
        <v>27</v>
      </c>
      <c r="M21" s="84"/>
      <c r="N21" s="84"/>
      <c r="O21" s="84"/>
    </row>
    <row r="22" spans="1:15" ht="24.75" customHeight="1">
      <c r="A22" s="84"/>
      <c r="B22" s="72" t="s">
        <v>94</v>
      </c>
      <c r="C22" s="73">
        <v>8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0</v>
      </c>
      <c r="L22" s="74">
        <f t="shared" si="1"/>
        <v>8</v>
      </c>
      <c r="M22" s="84"/>
      <c r="N22" s="84"/>
      <c r="O22" s="84"/>
    </row>
    <row r="23" spans="1:15" ht="24.75" customHeight="1">
      <c r="A23" s="84"/>
      <c r="B23" s="72" t="s">
        <v>95</v>
      </c>
      <c r="C23" s="73">
        <v>35</v>
      </c>
      <c r="D23" s="73">
        <v>0</v>
      </c>
      <c r="E23" s="73">
        <v>0</v>
      </c>
      <c r="F23" s="73">
        <v>0</v>
      </c>
      <c r="G23" s="73">
        <v>0</v>
      </c>
      <c r="H23" s="73">
        <v>23</v>
      </c>
      <c r="I23" s="73">
        <v>0</v>
      </c>
      <c r="J23" s="78">
        <v>0</v>
      </c>
      <c r="K23" s="73">
        <v>3</v>
      </c>
      <c r="L23" s="74">
        <f t="shared" si="1"/>
        <v>61</v>
      </c>
      <c r="M23" s="84"/>
      <c r="N23" s="84"/>
      <c r="O23" s="84"/>
    </row>
    <row r="24" spans="1:15" ht="24.75" customHeight="1">
      <c r="A24" s="84"/>
      <c r="B24" s="79" t="s">
        <v>96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97</v>
      </c>
      <c r="C25" s="76">
        <f t="shared" ref="C25:K25" si="2">SUM(C18:C24)</f>
        <v>182</v>
      </c>
      <c r="D25" s="76">
        <f t="shared" si="2"/>
        <v>6</v>
      </c>
      <c r="E25" s="76">
        <f t="shared" si="2"/>
        <v>0</v>
      </c>
      <c r="F25" s="76">
        <f t="shared" si="2"/>
        <v>0</v>
      </c>
      <c r="G25" s="76">
        <f t="shared" si="2"/>
        <v>0</v>
      </c>
      <c r="H25" s="76">
        <f t="shared" si="2"/>
        <v>30</v>
      </c>
      <c r="I25" s="76">
        <f t="shared" si="2"/>
        <v>0</v>
      </c>
      <c r="J25" s="76">
        <f t="shared" si="2"/>
        <v>0</v>
      </c>
      <c r="K25" s="76">
        <f t="shared" si="2"/>
        <v>9</v>
      </c>
      <c r="L25" s="74">
        <f t="shared" si="1"/>
        <v>227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227</v>
      </c>
      <c r="D26" s="81">
        <f t="shared" si="3"/>
        <v>6</v>
      </c>
      <c r="E26" s="81">
        <f t="shared" si="3"/>
        <v>0</v>
      </c>
      <c r="F26" s="81">
        <f t="shared" si="3"/>
        <v>0</v>
      </c>
      <c r="G26" s="81">
        <f t="shared" si="3"/>
        <v>0</v>
      </c>
      <c r="H26" s="81">
        <f t="shared" si="3"/>
        <v>31</v>
      </c>
      <c r="I26" s="81">
        <f t="shared" si="3"/>
        <v>0</v>
      </c>
      <c r="J26" s="81">
        <f t="shared" si="3"/>
        <v>1</v>
      </c>
      <c r="K26" s="81">
        <f t="shared" si="3"/>
        <v>9</v>
      </c>
      <c r="L26" s="82">
        <f t="shared" si="1"/>
        <v>274</v>
      </c>
      <c r="M26" s="84"/>
      <c r="N26" s="84"/>
      <c r="O26" s="84"/>
    </row>
    <row r="27" spans="1:15" ht="19.5" customHeight="1">
      <c r="A27" s="84"/>
      <c r="B27" s="84"/>
      <c r="C27" s="85"/>
      <c r="D27" s="85"/>
      <c r="E27" s="84"/>
      <c r="F27" s="84"/>
      <c r="G27" s="84"/>
      <c r="H27" s="84"/>
      <c r="I27" s="84"/>
      <c r="J27" s="84"/>
      <c r="K27" s="84"/>
      <c r="L27" s="30"/>
      <c r="M27" s="84"/>
      <c r="N27" s="84"/>
      <c r="O27" s="84"/>
    </row>
    <row r="28" spans="1:15" ht="24.75" customHeight="1">
      <c r="A28" s="84"/>
      <c r="B28" s="30" t="s">
        <v>98</v>
      </c>
      <c r="C28" s="84"/>
      <c r="D28" s="84"/>
      <c r="E28" s="84"/>
      <c r="F28" s="84"/>
      <c r="G28" s="84"/>
      <c r="H28" s="84"/>
      <c r="I28" s="84"/>
      <c r="J28" s="84"/>
      <c r="K28" s="84"/>
      <c r="L28" s="30"/>
      <c r="M28" s="84"/>
      <c r="N28" s="84"/>
      <c r="O28" s="84"/>
    </row>
    <row r="29" spans="1:15" ht="30" customHeight="1">
      <c r="A29" s="84"/>
      <c r="B29" s="19" t="s">
        <v>99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0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0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0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0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0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0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0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0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0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0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0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0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0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0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0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0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51" sqref="B51"/>
    </sheetView>
  </sheetViews>
  <sheetFormatPr defaultColWidth="10.7109375" defaultRowHeight="12.75"/>
  <cols>
    <col min="1" max="1" width="3.42578125" style="86" customWidth="1"/>
    <col min="2" max="2" width="40.7109375" style="86" customWidth="1"/>
    <col min="3" max="12" width="20.7109375" style="86" customWidth="1"/>
    <col min="13" max="13" width="10.28515625" style="86" customWidth="1"/>
    <col min="14" max="16" width="10.7109375" style="86" customWidth="1"/>
    <col min="17" max="16384" width="10.7109375" style="86"/>
  </cols>
  <sheetData>
    <row r="1" spans="1:15" ht="49.5" customHeight="1">
      <c r="A1" s="175"/>
      <c r="B1" s="175" t="s">
        <v>0</v>
      </c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</row>
    <row r="2" spans="1:15" ht="30" customHeight="1">
      <c r="A2" s="176"/>
      <c r="B2" s="176" t="s">
        <v>1</v>
      </c>
      <c r="C2" s="177" t="s">
        <v>2</v>
      </c>
      <c r="D2" s="178"/>
      <c r="E2" s="176"/>
      <c r="F2" s="176"/>
      <c r="G2" s="176"/>
      <c r="H2" s="176"/>
      <c r="I2" s="176"/>
      <c r="J2" s="176"/>
      <c r="K2" s="176"/>
      <c r="L2" s="177"/>
      <c r="M2" s="176"/>
      <c r="N2" s="176"/>
      <c r="O2" s="176"/>
    </row>
    <row r="3" spans="1:15" ht="30" customHeight="1">
      <c r="A3" s="176"/>
      <c r="B3" s="176" t="s">
        <v>3</v>
      </c>
      <c r="C3" s="179" t="s">
        <v>45</v>
      </c>
      <c r="D3" s="178"/>
      <c r="E3" s="179"/>
      <c r="F3" s="176"/>
      <c r="G3" s="177"/>
      <c r="H3" s="177"/>
      <c r="I3" s="177"/>
      <c r="J3" s="177"/>
      <c r="K3" s="177"/>
      <c r="L3" s="177"/>
      <c r="M3" s="176"/>
      <c r="N3" s="176"/>
      <c r="O3" s="176"/>
    </row>
    <row r="4" spans="1:15" ht="30" customHeight="1">
      <c r="A4" s="176"/>
      <c r="B4" s="176" t="s">
        <v>5</v>
      </c>
      <c r="C4" s="180" t="s">
        <v>81</v>
      </c>
      <c r="D4" s="181">
        <v>2025</v>
      </c>
      <c r="E4" s="178"/>
      <c r="F4" s="176"/>
      <c r="G4" s="177"/>
      <c r="H4" s="177"/>
      <c r="I4" s="177"/>
      <c r="J4" s="177"/>
      <c r="K4" s="177"/>
      <c r="L4" s="177"/>
      <c r="M4" s="176"/>
      <c r="N4" s="176"/>
      <c r="O4" s="176"/>
    </row>
    <row r="5" spans="1:15" ht="19.5" customHeight="1">
      <c r="A5" s="176"/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7"/>
      <c r="M5" s="176"/>
      <c r="N5" s="176"/>
      <c r="O5" s="176"/>
    </row>
    <row r="6" spans="1:15" ht="49.5" customHeight="1">
      <c r="A6" s="176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176"/>
      <c r="N6" s="176"/>
      <c r="O6" s="176"/>
    </row>
    <row r="7" spans="1:15" ht="49.5" customHeight="1">
      <c r="A7" s="176"/>
      <c r="B7" s="177" t="s">
        <v>7</v>
      </c>
      <c r="C7" s="176"/>
      <c r="D7" s="176"/>
      <c r="E7" s="176"/>
      <c r="F7" s="176"/>
      <c r="G7" s="176"/>
      <c r="H7" s="176"/>
      <c r="I7" s="176"/>
      <c r="J7" s="176"/>
      <c r="K7" s="176"/>
      <c r="L7" s="177"/>
      <c r="M7" s="176"/>
      <c r="N7" s="176"/>
      <c r="O7" s="176"/>
    </row>
    <row r="8" spans="1:15" ht="39.75" customHeight="1">
      <c r="A8" s="182"/>
      <c r="B8" s="15" t="s">
        <v>82</v>
      </c>
      <c r="C8" s="13" t="s">
        <v>9</v>
      </c>
      <c r="D8" s="13"/>
      <c r="E8" s="13"/>
      <c r="F8" s="13"/>
      <c r="G8" s="13"/>
      <c r="H8" s="13"/>
      <c r="I8" s="13"/>
      <c r="J8" s="13" t="s">
        <v>10</v>
      </c>
      <c r="K8" s="13" t="s">
        <v>15</v>
      </c>
      <c r="L8" s="4" t="s">
        <v>78</v>
      </c>
      <c r="M8" s="182"/>
      <c r="N8" s="182"/>
      <c r="O8" s="182"/>
    </row>
    <row r="9" spans="1:15" ht="39.75" customHeight="1">
      <c r="A9" s="182"/>
      <c r="B9" s="18"/>
      <c r="C9" s="21" t="s">
        <v>12</v>
      </c>
      <c r="D9" s="21"/>
      <c r="E9" s="21"/>
      <c r="F9" s="21"/>
      <c r="G9" s="21" t="s">
        <v>13</v>
      </c>
      <c r="H9" s="21"/>
      <c r="I9" s="21"/>
      <c r="J9" s="21"/>
      <c r="K9" s="21"/>
      <c r="L9" s="17"/>
      <c r="M9" s="182"/>
      <c r="N9" s="182"/>
      <c r="O9" s="182"/>
    </row>
    <row r="10" spans="1:15" ht="49.5" customHeight="1">
      <c r="A10" s="182"/>
      <c r="B10" s="18"/>
      <c r="C10" s="183" t="s">
        <v>17</v>
      </c>
      <c r="D10" s="183" t="s">
        <v>100</v>
      </c>
      <c r="E10" s="183" t="s">
        <v>19</v>
      </c>
      <c r="F10" s="183" t="s">
        <v>20</v>
      </c>
      <c r="G10" s="183" t="s">
        <v>21</v>
      </c>
      <c r="H10" s="183" t="s">
        <v>19</v>
      </c>
      <c r="I10" s="183" t="s">
        <v>20</v>
      </c>
      <c r="J10" s="21"/>
      <c r="K10" s="21"/>
      <c r="L10" s="17"/>
      <c r="M10" s="182"/>
      <c r="N10" s="182"/>
      <c r="O10" s="182"/>
    </row>
    <row r="11" spans="1:15" ht="24.75" customHeight="1">
      <c r="A11" s="182"/>
      <c r="B11" s="5" t="s">
        <v>83</v>
      </c>
      <c r="C11" s="3"/>
      <c r="D11" s="3"/>
      <c r="E11" s="3"/>
      <c r="F11" s="3"/>
      <c r="G11" s="3"/>
      <c r="H11" s="3"/>
      <c r="I11" s="3"/>
      <c r="J11" s="3"/>
      <c r="K11" s="3"/>
      <c r="L11" s="6"/>
      <c r="M11" s="182"/>
      <c r="N11" s="182"/>
      <c r="O11" s="182"/>
    </row>
    <row r="12" spans="1:15" ht="24.75" customHeight="1">
      <c r="A12" s="182"/>
      <c r="B12" s="184" t="s">
        <v>84</v>
      </c>
      <c r="C12" s="185">
        <v>1</v>
      </c>
      <c r="D12" s="185">
        <v>0</v>
      </c>
      <c r="E12" s="185">
        <v>0</v>
      </c>
      <c r="F12" s="185">
        <v>0</v>
      </c>
      <c r="G12" s="185">
        <v>0</v>
      </c>
      <c r="H12" s="185">
        <v>0</v>
      </c>
      <c r="I12" s="185">
        <v>0</v>
      </c>
      <c r="J12" s="185">
        <v>0</v>
      </c>
      <c r="K12" s="185">
        <v>0</v>
      </c>
      <c r="L12" s="186">
        <f>SUM(C12:K12)</f>
        <v>1</v>
      </c>
      <c r="M12" s="182"/>
      <c r="N12" s="182"/>
      <c r="O12" s="182"/>
    </row>
    <row r="13" spans="1:15" ht="24.75" customHeight="1">
      <c r="A13" s="182"/>
      <c r="B13" s="184" t="s">
        <v>85</v>
      </c>
      <c r="C13" s="185">
        <v>5</v>
      </c>
      <c r="D13" s="185">
        <v>0</v>
      </c>
      <c r="E13" s="185">
        <v>0</v>
      </c>
      <c r="F13" s="185">
        <v>0</v>
      </c>
      <c r="G13" s="185">
        <v>0</v>
      </c>
      <c r="H13" s="185">
        <v>0</v>
      </c>
      <c r="I13" s="185">
        <v>0</v>
      </c>
      <c r="J13" s="185">
        <v>0</v>
      </c>
      <c r="K13" s="185">
        <v>0</v>
      </c>
      <c r="L13" s="186">
        <f>SUM(C13:K13)</f>
        <v>5</v>
      </c>
      <c r="M13" s="182"/>
      <c r="N13" s="182"/>
      <c r="O13" s="182"/>
    </row>
    <row r="14" spans="1:15" ht="24.75" customHeight="1">
      <c r="A14" s="182"/>
      <c r="B14" s="184" t="s">
        <v>86</v>
      </c>
      <c r="C14" s="185">
        <v>17</v>
      </c>
      <c r="D14" s="185">
        <v>0</v>
      </c>
      <c r="E14" s="185">
        <v>0</v>
      </c>
      <c r="F14" s="185">
        <v>0</v>
      </c>
      <c r="G14" s="185">
        <v>0</v>
      </c>
      <c r="H14" s="185">
        <v>0</v>
      </c>
      <c r="I14" s="185">
        <v>0</v>
      </c>
      <c r="J14" s="185">
        <v>0</v>
      </c>
      <c r="K14" s="185">
        <v>0</v>
      </c>
      <c r="L14" s="186">
        <f>SUM(C14:K14)</f>
        <v>17</v>
      </c>
      <c r="M14" s="182"/>
      <c r="N14" s="182"/>
      <c r="O14" s="182"/>
    </row>
    <row r="15" spans="1:15" ht="24.75" customHeight="1">
      <c r="A15" s="182"/>
      <c r="B15" s="184" t="s">
        <v>101</v>
      </c>
      <c r="C15" s="185">
        <v>9</v>
      </c>
      <c r="D15" s="185">
        <v>1</v>
      </c>
      <c r="E15" s="185">
        <v>0</v>
      </c>
      <c r="F15" s="185">
        <v>0</v>
      </c>
      <c r="G15" s="185">
        <v>0</v>
      </c>
      <c r="H15" s="185">
        <v>2</v>
      </c>
      <c r="I15" s="185">
        <v>0</v>
      </c>
      <c r="J15" s="185">
        <v>1</v>
      </c>
      <c r="K15" s="185">
        <v>0</v>
      </c>
      <c r="L15" s="186">
        <f>SUM(C15:K15)</f>
        <v>13</v>
      </c>
      <c r="M15" s="182"/>
      <c r="N15" s="182"/>
      <c r="O15" s="182"/>
    </row>
    <row r="16" spans="1:15" ht="24.75" customHeight="1">
      <c r="A16" s="182"/>
      <c r="B16" s="187" t="s">
        <v>88</v>
      </c>
      <c r="C16" s="188">
        <f t="shared" ref="C16:K16" si="0">SUM(C12:C15)</f>
        <v>32</v>
      </c>
      <c r="D16" s="188">
        <f t="shared" si="0"/>
        <v>1</v>
      </c>
      <c r="E16" s="188">
        <f t="shared" si="0"/>
        <v>0</v>
      </c>
      <c r="F16" s="188">
        <f t="shared" si="0"/>
        <v>0</v>
      </c>
      <c r="G16" s="188">
        <f t="shared" si="0"/>
        <v>0</v>
      </c>
      <c r="H16" s="188">
        <f t="shared" si="0"/>
        <v>2</v>
      </c>
      <c r="I16" s="188">
        <f t="shared" si="0"/>
        <v>0</v>
      </c>
      <c r="J16" s="188">
        <f t="shared" si="0"/>
        <v>1</v>
      </c>
      <c r="K16" s="188">
        <f t="shared" si="0"/>
        <v>0</v>
      </c>
      <c r="L16" s="186">
        <f>SUM(C16:K16)</f>
        <v>36</v>
      </c>
      <c r="M16" s="182"/>
      <c r="N16" s="182"/>
      <c r="O16" s="182"/>
    </row>
    <row r="17" spans="1:15" ht="24.75" customHeight="1">
      <c r="A17" s="182"/>
      <c r="B17" s="189" t="s">
        <v>102</v>
      </c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182"/>
      <c r="N17" s="182"/>
      <c r="O17" s="182"/>
    </row>
    <row r="18" spans="1:15" ht="24.75" customHeight="1">
      <c r="A18" s="182"/>
      <c r="B18" s="184" t="s">
        <v>90</v>
      </c>
      <c r="C18" s="185">
        <v>85</v>
      </c>
      <c r="D18" s="185">
        <v>2</v>
      </c>
      <c r="E18" s="185">
        <v>1</v>
      </c>
      <c r="F18" s="185">
        <v>0</v>
      </c>
      <c r="G18" s="185">
        <v>0</v>
      </c>
      <c r="H18" s="185">
        <v>3</v>
      </c>
      <c r="I18" s="185">
        <v>0</v>
      </c>
      <c r="J18" s="190">
        <v>0</v>
      </c>
      <c r="K18" s="185">
        <v>2</v>
      </c>
      <c r="L18" s="186">
        <f t="shared" ref="L18:L26" si="1">SUM(C18:K18)</f>
        <v>93</v>
      </c>
      <c r="M18" s="182"/>
      <c r="N18" s="182"/>
      <c r="O18" s="182"/>
    </row>
    <row r="19" spans="1:15" ht="24.75" customHeight="1">
      <c r="A19" s="182"/>
      <c r="B19" s="184" t="s">
        <v>91</v>
      </c>
      <c r="C19" s="185">
        <v>6</v>
      </c>
      <c r="D19" s="185">
        <v>0</v>
      </c>
      <c r="E19" s="185">
        <v>0</v>
      </c>
      <c r="F19" s="185">
        <v>0</v>
      </c>
      <c r="G19" s="185">
        <v>0</v>
      </c>
      <c r="H19" s="185">
        <v>0</v>
      </c>
      <c r="I19" s="185">
        <v>0</v>
      </c>
      <c r="J19" s="190">
        <v>0</v>
      </c>
      <c r="K19" s="185">
        <v>1</v>
      </c>
      <c r="L19" s="186">
        <f t="shared" si="1"/>
        <v>7</v>
      </c>
      <c r="M19" s="182"/>
      <c r="N19" s="182"/>
      <c r="O19" s="182"/>
    </row>
    <row r="20" spans="1:15" ht="24.75" customHeight="1">
      <c r="A20" s="182"/>
      <c r="B20" s="184" t="s">
        <v>92</v>
      </c>
      <c r="C20" s="185">
        <v>23</v>
      </c>
      <c r="D20" s="185">
        <v>0</v>
      </c>
      <c r="E20" s="185">
        <v>1</v>
      </c>
      <c r="F20" s="185">
        <v>0</v>
      </c>
      <c r="G20" s="185">
        <v>0</v>
      </c>
      <c r="H20" s="185">
        <v>0</v>
      </c>
      <c r="I20" s="185">
        <v>0</v>
      </c>
      <c r="J20" s="190">
        <v>0</v>
      </c>
      <c r="K20" s="185">
        <v>0</v>
      </c>
      <c r="L20" s="186">
        <f t="shared" si="1"/>
        <v>24</v>
      </c>
      <c r="M20" s="182"/>
      <c r="N20" s="182"/>
      <c r="O20" s="182"/>
    </row>
    <row r="21" spans="1:15" ht="24.75" customHeight="1">
      <c r="A21" s="182"/>
      <c r="B21" s="184" t="s">
        <v>93</v>
      </c>
      <c r="C21" s="185">
        <v>28</v>
      </c>
      <c r="D21" s="185">
        <v>0</v>
      </c>
      <c r="E21" s="185">
        <v>0</v>
      </c>
      <c r="F21" s="185">
        <v>0</v>
      </c>
      <c r="G21" s="185">
        <v>0</v>
      </c>
      <c r="H21" s="185">
        <v>1</v>
      </c>
      <c r="I21" s="185">
        <v>0</v>
      </c>
      <c r="J21" s="190">
        <v>0</v>
      </c>
      <c r="K21" s="185">
        <v>0</v>
      </c>
      <c r="L21" s="186">
        <f t="shared" si="1"/>
        <v>29</v>
      </c>
      <c r="M21" s="182"/>
      <c r="N21" s="182"/>
      <c r="O21" s="182"/>
    </row>
    <row r="22" spans="1:15" ht="24.75" customHeight="1">
      <c r="A22" s="182"/>
      <c r="B22" s="184" t="s">
        <v>94</v>
      </c>
      <c r="C22" s="185">
        <v>17</v>
      </c>
      <c r="D22" s="185">
        <v>0</v>
      </c>
      <c r="E22" s="185">
        <v>0</v>
      </c>
      <c r="F22" s="185">
        <v>0</v>
      </c>
      <c r="G22" s="185">
        <v>0</v>
      </c>
      <c r="H22" s="185">
        <v>0</v>
      </c>
      <c r="I22" s="185">
        <v>0</v>
      </c>
      <c r="J22" s="190">
        <v>0</v>
      </c>
      <c r="K22" s="185">
        <v>0</v>
      </c>
      <c r="L22" s="186">
        <f t="shared" si="1"/>
        <v>17</v>
      </c>
      <c r="M22" s="182"/>
      <c r="N22" s="182"/>
      <c r="O22" s="182"/>
    </row>
    <row r="23" spans="1:15" ht="24.75" customHeight="1">
      <c r="A23" s="182"/>
      <c r="B23" s="184" t="s">
        <v>95</v>
      </c>
      <c r="C23" s="185">
        <v>22</v>
      </c>
      <c r="D23" s="185">
        <v>0</v>
      </c>
      <c r="E23" s="185">
        <v>1</v>
      </c>
      <c r="F23" s="185">
        <v>0</v>
      </c>
      <c r="G23" s="185">
        <v>0</v>
      </c>
      <c r="H23" s="185">
        <v>27</v>
      </c>
      <c r="I23" s="185">
        <v>0</v>
      </c>
      <c r="J23" s="190">
        <v>0</v>
      </c>
      <c r="K23" s="185">
        <v>2</v>
      </c>
      <c r="L23" s="186">
        <f t="shared" si="1"/>
        <v>52</v>
      </c>
      <c r="M23" s="182"/>
      <c r="N23" s="182"/>
      <c r="O23" s="182"/>
    </row>
    <row r="24" spans="1:15" ht="24.75" customHeight="1">
      <c r="A24" s="182"/>
      <c r="B24" s="191" t="s">
        <v>96</v>
      </c>
      <c r="C24" s="185">
        <v>0</v>
      </c>
      <c r="D24" s="185">
        <v>0</v>
      </c>
      <c r="E24" s="185">
        <v>0</v>
      </c>
      <c r="F24" s="185">
        <v>0</v>
      </c>
      <c r="G24" s="185">
        <v>0</v>
      </c>
      <c r="H24" s="185">
        <v>0</v>
      </c>
      <c r="I24" s="185">
        <v>0</v>
      </c>
      <c r="J24" s="190">
        <v>0</v>
      </c>
      <c r="K24" s="185">
        <v>0</v>
      </c>
      <c r="L24" s="186">
        <f t="shared" si="1"/>
        <v>0</v>
      </c>
      <c r="M24" s="182"/>
      <c r="N24" s="182"/>
      <c r="O24" s="182"/>
    </row>
    <row r="25" spans="1:15" ht="24.75" customHeight="1">
      <c r="A25" s="182"/>
      <c r="B25" s="187" t="s">
        <v>97</v>
      </c>
      <c r="C25" s="188">
        <f t="shared" ref="C25:K25" si="2">SUM(C18:C24)</f>
        <v>181</v>
      </c>
      <c r="D25" s="188">
        <f t="shared" si="2"/>
        <v>2</v>
      </c>
      <c r="E25" s="188">
        <f t="shared" si="2"/>
        <v>3</v>
      </c>
      <c r="F25" s="188">
        <f t="shared" si="2"/>
        <v>0</v>
      </c>
      <c r="G25" s="188">
        <f t="shared" si="2"/>
        <v>0</v>
      </c>
      <c r="H25" s="188">
        <f t="shared" si="2"/>
        <v>31</v>
      </c>
      <c r="I25" s="188">
        <f t="shared" si="2"/>
        <v>0</v>
      </c>
      <c r="J25" s="188">
        <f t="shared" si="2"/>
        <v>0</v>
      </c>
      <c r="K25" s="188">
        <f t="shared" si="2"/>
        <v>5</v>
      </c>
      <c r="L25" s="186">
        <f t="shared" si="1"/>
        <v>222</v>
      </c>
      <c r="M25" s="182"/>
      <c r="N25" s="182"/>
      <c r="O25" s="182"/>
    </row>
    <row r="26" spans="1:15" ht="24.75" customHeight="1">
      <c r="A26" s="182"/>
      <c r="B26" s="192" t="s">
        <v>78</v>
      </c>
      <c r="C26" s="193">
        <f t="shared" ref="C26:K26" si="3">C16+C25</f>
        <v>213</v>
      </c>
      <c r="D26" s="193">
        <f t="shared" si="3"/>
        <v>3</v>
      </c>
      <c r="E26" s="193">
        <f t="shared" si="3"/>
        <v>3</v>
      </c>
      <c r="F26" s="193">
        <f t="shared" si="3"/>
        <v>0</v>
      </c>
      <c r="G26" s="193">
        <f t="shared" si="3"/>
        <v>0</v>
      </c>
      <c r="H26" s="193">
        <f t="shared" si="3"/>
        <v>33</v>
      </c>
      <c r="I26" s="193">
        <f t="shared" si="3"/>
        <v>0</v>
      </c>
      <c r="J26" s="193">
        <f t="shared" si="3"/>
        <v>1</v>
      </c>
      <c r="K26" s="193">
        <f t="shared" si="3"/>
        <v>5</v>
      </c>
      <c r="L26" s="194">
        <f t="shared" si="1"/>
        <v>258</v>
      </c>
      <c r="M26" s="182"/>
      <c r="N26" s="182"/>
      <c r="O26" s="182"/>
    </row>
    <row r="27" spans="1:15" ht="19.5" customHeight="1">
      <c r="A27" s="182"/>
      <c r="B27" s="182"/>
      <c r="C27" s="195"/>
      <c r="D27" s="195"/>
      <c r="E27" s="182"/>
      <c r="F27" s="182"/>
      <c r="G27" s="182"/>
      <c r="H27" s="182"/>
      <c r="I27" s="182"/>
      <c r="J27" s="182"/>
      <c r="K27" s="182"/>
      <c r="L27" s="196"/>
      <c r="M27" s="182"/>
      <c r="N27" s="182"/>
      <c r="O27" s="182"/>
    </row>
    <row r="28" spans="1:15" ht="24.75" customHeight="1">
      <c r="A28" s="182"/>
      <c r="B28" s="196" t="s">
        <v>98</v>
      </c>
      <c r="C28" s="182"/>
      <c r="D28" s="182"/>
      <c r="E28" s="182"/>
      <c r="F28" s="182"/>
      <c r="G28" s="182"/>
      <c r="H28" s="182"/>
      <c r="I28" s="182"/>
      <c r="J28" s="182"/>
      <c r="K28" s="182"/>
      <c r="L28" s="196"/>
      <c r="M28" s="182"/>
      <c r="N28" s="182"/>
      <c r="O28" s="182"/>
    </row>
    <row r="29" spans="1:15" ht="30" customHeight="1">
      <c r="A29" s="182"/>
      <c r="B29" s="19" t="s">
        <v>99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182"/>
      <c r="N29" s="182"/>
      <c r="O29" s="182"/>
    </row>
    <row r="30" spans="1:15" ht="19.5" customHeight="1">
      <c r="A30" s="182"/>
      <c r="B30" s="182"/>
      <c r="C30" s="182"/>
      <c r="D30" s="182"/>
      <c r="E30" s="182"/>
      <c r="F30" s="182"/>
      <c r="G30" s="182"/>
      <c r="H30" s="182"/>
      <c r="I30" s="182"/>
      <c r="J30" s="182"/>
      <c r="K30" s="182"/>
      <c r="L30" s="196"/>
      <c r="M30" s="182"/>
      <c r="N30" s="182"/>
      <c r="O30" s="182"/>
    </row>
    <row r="31" spans="1:15" ht="19.5" customHeight="1">
      <c r="A31" s="182"/>
      <c r="B31" s="182"/>
      <c r="C31" s="182"/>
      <c r="D31" s="182"/>
      <c r="E31" s="182"/>
      <c r="F31" s="182"/>
      <c r="G31" s="182"/>
      <c r="H31" s="182"/>
      <c r="I31" s="182"/>
      <c r="J31" s="182"/>
      <c r="K31" s="182"/>
      <c r="L31" s="196"/>
      <c r="M31" s="182"/>
      <c r="N31" s="182"/>
      <c r="O31" s="182"/>
    </row>
    <row r="32" spans="1:15" ht="19.5" customHeight="1">
      <c r="A32" s="182"/>
      <c r="B32" s="182"/>
      <c r="C32" s="182"/>
      <c r="D32" s="182"/>
      <c r="E32" s="182"/>
      <c r="F32" s="182"/>
      <c r="G32" s="182"/>
      <c r="H32" s="182"/>
      <c r="I32" s="182"/>
      <c r="J32" s="182"/>
      <c r="K32" s="182"/>
      <c r="L32" s="196"/>
      <c r="M32" s="182"/>
      <c r="N32" s="182"/>
      <c r="O32" s="182"/>
    </row>
    <row r="33" spans="1:15" ht="19.5" customHeight="1">
      <c r="A33" s="182"/>
      <c r="B33" s="182"/>
      <c r="C33" s="182"/>
      <c r="D33" s="182"/>
      <c r="E33" s="182"/>
      <c r="F33" s="182"/>
      <c r="G33" s="182"/>
      <c r="H33" s="182"/>
      <c r="I33" s="182"/>
      <c r="J33" s="182"/>
      <c r="K33" s="182"/>
      <c r="L33" s="196"/>
      <c r="M33" s="182"/>
      <c r="N33" s="182"/>
      <c r="O33" s="182"/>
    </row>
    <row r="34" spans="1:15" ht="19.5" customHeight="1">
      <c r="A34" s="182"/>
      <c r="B34" s="182"/>
      <c r="C34" s="182"/>
      <c r="D34" s="182"/>
      <c r="E34" s="182"/>
      <c r="F34" s="182"/>
      <c r="G34" s="182"/>
      <c r="H34" s="182"/>
      <c r="I34" s="182"/>
      <c r="J34" s="182"/>
      <c r="K34" s="182"/>
      <c r="L34" s="196"/>
      <c r="M34" s="182"/>
      <c r="N34" s="182"/>
      <c r="O34" s="182"/>
    </row>
    <row r="35" spans="1:15" ht="19.5" customHeight="1">
      <c r="A35" s="182"/>
      <c r="B35" s="182"/>
      <c r="C35" s="182"/>
      <c r="D35" s="182"/>
      <c r="E35" s="182"/>
      <c r="F35" s="182"/>
      <c r="G35" s="182"/>
      <c r="H35" s="182"/>
      <c r="I35" s="182"/>
      <c r="J35" s="182"/>
      <c r="K35" s="182"/>
      <c r="L35" s="196"/>
      <c r="M35" s="182"/>
      <c r="N35" s="182"/>
      <c r="O35" s="182"/>
    </row>
    <row r="36" spans="1:15" ht="19.5" customHeight="1">
      <c r="A36" s="182"/>
      <c r="B36" s="182"/>
      <c r="C36" s="182"/>
      <c r="D36" s="182"/>
      <c r="E36" s="182"/>
      <c r="F36" s="182"/>
      <c r="G36" s="182"/>
      <c r="H36" s="182"/>
      <c r="I36" s="182"/>
      <c r="J36" s="182"/>
      <c r="K36" s="182"/>
      <c r="L36" s="196"/>
      <c r="M36" s="182"/>
      <c r="N36" s="182"/>
      <c r="O36" s="182"/>
    </row>
    <row r="37" spans="1:15" ht="19.5" customHeight="1">
      <c r="A37" s="182"/>
      <c r="B37" s="182"/>
      <c r="C37" s="182"/>
      <c r="D37" s="182"/>
      <c r="E37" s="182"/>
      <c r="F37" s="182"/>
      <c r="G37" s="182"/>
      <c r="H37" s="182"/>
      <c r="I37" s="182"/>
      <c r="J37" s="182"/>
      <c r="K37" s="182"/>
      <c r="L37" s="196"/>
      <c r="M37" s="182"/>
      <c r="N37" s="182"/>
      <c r="O37" s="182"/>
    </row>
    <row r="38" spans="1:15" ht="19.5" customHeight="1">
      <c r="A38" s="182"/>
      <c r="B38" s="182"/>
      <c r="C38" s="182"/>
      <c r="D38" s="182"/>
      <c r="E38" s="182"/>
      <c r="F38" s="182"/>
      <c r="G38" s="182"/>
      <c r="H38" s="182"/>
      <c r="I38" s="182"/>
      <c r="J38" s="182"/>
      <c r="K38" s="182"/>
      <c r="L38" s="196"/>
      <c r="M38" s="182"/>
      <c r="N38" s="182"/>
      <c r="O38" s="182"/>
    </row>
    <row r="39" spans="1:15" ht="19.5" customHeight="1">
      <c r="A39" s="182"/>
      <c r="B39" s="182"/>
      <c r="C39" s="182"/>
      <c r="D39" s="182"/>
      <c r="E39" s="182"/>
      <c r="F39" s="182"/>
      <c r="G39" s="182"/>
      <c r="H39" s="182"/>
      <c r="I39" s="182"/>
      <c r="J39" s="182"/>
      <c r="K39" s="182"/>
      <c r="L39" s="196"/>
      <c r="M39" s="182"/>
      <c r="N39" s="182"/>
      <c r="O39" s="182"/>
    </row>
    <row r="40" spans="1:15" ht="19.5" customHeight="1">
      <c r="A40" s="182"/>
      <c r="B40" s="182"/>
      <c r="C40" s="182"/>
      <c r="D40" s="182"/>
      <c r="E40" s="182"/>
      <c r="F40" s="182"/>
      <c r="G40" s="182"/>
      <c r="H40" s="182"/>
      <c r="I40" s="182"/>
      <c r="J40" s="182"/>
      <c r="K40" s="182"/>
      <c r="L40" s="196"/>
      <c r="M40" s="182"/>
      <c r="N40" s="182"/>
      <c r="O40" s="182"/>
    </row>
    <row r="41" spans="1:15" ht="19.5" customHeight="1">
      <c r="A41" s="182"/>
      <c r="B41" s="182"/>
      <c r="C41" s="182"/>
      <c r="D41" s="182"/>
      <c r="E41" s="182"/>
      <c r="F41" s="182"/>
      <c r="G41" s="182"/>
      <c r="H41" s="182"/>
      <c r="I41" s="182"/>
      <c r="J41" s="182"/>
      <c r="K41" s="182"/>
      <c r="L41" s="196"/>
      <c r="M41" s="182"/>
      <c r="N41" s="182"/>
      <c r="O41" s="182"/>
    </row>
    <row r="42" spans="1:15" ht="19.5" customHeight="1">
      <c r="A42" s="182"/>
      <c r="B42" s="182"/>
      <c r="C42" s="182"/>
      <c r="D42" s="182"/>
      <c r="E42" s="182"/>
      <c r="F42" s="182"/>
      <c r="G42" s="182"/>
      <c r="H42" s="182"/>
      <c r="I42" s="182"/>
      <c r="J42" s="182"/>
      <c r="K42" s="182"/>
      <c r="L42" s="196"/>
      <c r="M42" s="182"/>
      <c r="N42" s="182"/>
      <c r="O42" s="182"/>
    </row>
    <row r="43" spans="1:15" ht="19.5" customHeight="1">
      <c r="A43" s="182"/>
      <c r="B43" s="182"/>
      <c r="C43" s="182"/>
      <c r="D43" s="182"/>
      <c r="E43" s="182"/>
      <c r="F43" s="182"/>
      <c r="G43" s="182"/>
      <c r="H43" s="182"/>
      <c r="I43" s="182"/>
      <c r="J43" s="182"/>
      <c r="K43" s="182"/>
      <c r="L43" s="196"/>
      <c r="M43" s="182"/>
      <c r="N43" s="182"/>
      <c r="O43" s="182"/>
    </row>
    <row r="44" spans="1:15" ht="19.5" customHeight="1">
      <c r="A44" s="182"/>
      <c r="B44" s="182"/>
      <c r="C44" s="182"/>
      <c r="D44" s="182"/>
      <c r="E44" s="182"/>
      <c r="F44" s="182"/>
      <c r="G44" s="182"/>
      <c r="H44" s="182"/>
      <c r="I44" s="182"/>
      <c r="J44" s="182"/>
      <c r="K44" s="182"/>
      <c r="L44" s="196"/>
      <c r="M44" s="182"/>
      <c r="N44" s="182"/>
      <c r="O44" s="182"/>
    </row>
    <row r="45" spans="1:15" ht="19.5" customHeight="1">
      <c r="A45" s="182"/>
      <c r="B45" s="182"/>
      <c r="C45" s="182"/>
      <c r="D45" s="182"/>
      <c r="E45" s="182"/>
      <c r="F45" s="182"/>
      <c r="G45" s="182"/>
      <c r="H45" s="182"/>
      <c r="I45" s="182"/>
      <c r="J45" s="182"/>
      <c r="K45" s="182"/>
      <c r="L45" s="196"/>
      <c r="M45" s="182"/>
      <c r="N45" s="182"/>
      <c r="O45" s="18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51" sqref="B51"/>
    </sheetView>
  </sheetViews>
  <sheetFormatPr defaultColWidth="10.7109375" defaultRowHeight="12.75"/>
  <cols>
    <col min="1" max="1" width="3.42578125" style="86" customWidth="1"/>
    <col min="2" max="2" width="40.7109375" style="86" customWidth="1"/>
    <col min="3" max="12" width="20.7109375" style="86" customWidth="1"/>
    <col min="13" max="13" width="10.28515625" style="86" customWidth="1"/>
    <col min="14" max="16" width="10.7109375" style="86" customWidth="1"/>
    <col min="17" max="16384" width="10.7109375" style="86"/>
  </cols>
  <sheetData>
    <row r="1" spans="1:15" ht="49.5" customHeight="1">
      <c r="A1" s="24"/>
      <c r="B1" s="24" t="s">
        <v>0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30" customHeight="1">
      <c r="A2" s="23"/>
      <c r="B2" s="23" t="s">
        <v>1</v>
      </c>
      <c r="C2" s="25" t="s">
        <v>2</v>
      </c>
      <c r="D2" s="70"/>
      <c r="E2" s="23"/>
      <c r="F2" s="23"/>
      <c r="G2" s="23"/>
      <c r="H2" s="23"/>
      <c r="I2" s="23"/>
      <c r="J2" s="23"/>
      <c r="K2" s="23"/>
      <c r="L2" s="25"/>
      <c r="M2" s="23"/>
      <c r="N2" s="23"/>
      <c r="O2" s="23"/>
    </row>
    <row r="3" spans="1:15" ht="30" customHeight="1">
      <c r="A3" s="23"/>
      <c r="B3" s="23" t="s">
        <v>3</v>
      </c>
      <c r="C3" s="71" t="s">
        <v>47</v>
      </c>
      <c r="D3" s="70"/>
      <c r="E3" s="71"/>
      <c r="F3" s="23"/>
      <c r="G3" s="25"/>
      <c r="H3" s="25"/>
      <c r="I3" s="25"/>
      <c r="J3" s="25"/>
      <c r="K3" s="25"/>
      <c r="L3" s="25"/>
      <c r="M3" s="23"/>
      <c r="N3" s="23"/>
      <c r="O3" s="23"/>
    </row>
    <row r="4" spans="1:15" ht="30" customHeight="1">
      <c r="A4" s="23"/>
      <c r="B4" s="23" t="s">
        <v>5</v>
      </c>
      <c r="C4" s="27" t="s">
        <v>81</v>
      </c>
      <c r="D4" s="28">
        <v>2025</v>
      </c>
      <c r="E4" s="70"/>
      <c r="F4" s="23"/>
      <c r="G4" s="25"/>
      <c r="H4" s="25"/>
      <c r="I4" s="25"/>
      <c r="J4" s="25"/>
      <c r="K4" s="25"/>
      <c r="L4" s="25"/>
      <c r="M4" s="23"/>
      <c r="N4" s="23"/>
      <c r="O4" s="23"/>
    </row>
    <row r="5" spans="1:15" ht="19.5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5"/>
      <c r="M5" s="23"/>
      <c r="N5" s="23"/>
      <c r="O5" s="23"/>
    </row>
    <row r="6" spans="1:15" ht="49.5" customHeight="1">
      <c r="A6" s="23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3"/>
      <c r="N6" s="23"/>
      <c r="O6" s="23"/>
    </row>
    <row r="7" spans="1:15" ht="49.5" customHeight="1">
      <c r="A7" s="23"/>
      <c r="B7" s="25" t="s">
        <v>7</v>
      </c>
      <c r="C7" s="23"/>
      <c r="D7" s="23"/>
      <c r="E7" s="23"/>
      <c r="F7" s="23"/>
      <c r="G7" s="23"/>
      <c r="H7" s="23"/>
      <c r="I7" s="23"/>
      <c r="J7" s="23"/>
      <c r="K7" s="23"/>
      <c r="L7" s="25"/>
      <c r="M7" s="23"/>
      <c r="N7" s="23"/>
      <c r="O7" s="23"/>
    </row>
    <row r="8" spans="1:15" ht="39.75" customHeight="1">
      <c r="A8" s="84"/>
      <c r="B8" s="15" t="s">
        <v>82</v>
      </c>
      <c r="C8" s="13" t="s">
        <v>9</v>
      </c>
      <c r="D8" s="13"/>
      <c r="E8" s="13"/>
      <c r="F8" s="13"/>
      <c r="G8" s="13"/>
      <c r="H8" s="13"/>
      <c r="I8" s="13"/>
      <c r="J8" s="13" t="s">
        <v>10</v>
      </c>
      <c r="K8" s="13" t="s">
        <v>15</v>
      </c>
      <c r="L8" s="4" t="s">
        <v>78</v>
      </c>
      <c r="M8" s="84"/>
      <c r="N8" s="84"/>
      <c r="O8" s="84"/>
    </row>
    <row r="9" spans="1:15" ht="39.75" customHeight="1">
      <c r="A9" s="84"/>
      <c r="B9" s="18"/>
      <c r="C9" s="21" t="s">
        <v>12</v>
      </c>
      <c r="D9" s="21"/>
      <c r="E9" s="21"/>
      <c r="F9" s="21"/>
      <c r="G9" s="21" t="s">
        <v>13</v>
      </c>
      <c r="H9" s="21"/>
      <c r="I9" s="21"/>
      <c r="J9" s="21"/>
      <c r="K9" s="21"/>
      <c r="L9" s="17"/>
      <c r="M9" s="84"/>
      <c r="N9" s="84"/>
      <c r="O9" s="84"/>
    </row>
    <row r="10" spans="1:15" ht="49.5" customHeight="1">
      <c r="A10" s="84"/>
      <c r="B10" s="18"/>
      <c r="C10" s="32" t="s">
        <v>17</v>
      </c>
      <c r="D10" s="32" t="s">
        <v>100</v>
      </c>
      <c r="E10" s="32" t="s">
        <v>19</v>
      </c>
      <c r="F10" s="32" t="s">
        <v>20</v>
      </c>
      <c r="G10" s="32" t="s">
        <v>21</v>
      </c>
      <c r="H10" s="32" t="s">
        <v>19</v>
      </c>
      <c r="I10" s="32" t="s">
        <v>20</v>
      </c>
      <c r="J10" s="21"/>
      <c r="K10" s="21"/>
      <c r="L10" s="17"/>
      <c r="M10" s="84"/>
      <c r="N10" s="84"/>
      <c r="O10" s="84"/>
    </row>
    <row r="11" spans="1:15" ht="24.75" customHeight="1">
      <c r="A11" s="84"/>
      <c r="B11" s="5" t="s">
        <v>83</v>
      </c>
      <c r="C11" s="3"/>
      <c r="D11" s="3"/>
      <c r="E11" s="3"/>
      <c r="F11" s="3"/>
      <c r="G11" s="3"/>
      <c r="H11" s="3"/>
      <c r="I11" s="3"/>
      <c r="J11" s="3"/>
      <c r="K11" s="3"/>
      <c r="L11" s="6"/>
      <c r="M11" s="84"/>
      <c r="N11" s="84"/>
      <c r="O11" s="84"/>
    </row>
    <row r="12" spans="1:15" ht="24.75" customHeight="1">
      <c r="A12" s="84"/>
      <c r="B12" s="72" t="s">
        <v>84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85</v>
      </c>
      <c r="C13" s="73">
        <v>10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10</v>
      </c>
      <c r="M13" s="84"/>
      <c r="N13" s="84"/>
      <c r="O13" s="84"/>
    </row>
    <row r="14" spans="1:15" ht="24.75" customHeight="1">
      <c r="A14" s="84"/>
      <c r="B14" s="72" t="s">
        <v>86</v>
      </c>
      <c r="C14" s="73">
        <v>36</v>
      </c>
      <c r="D14" s="73">
        <v>0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73">
        <v>1</v>
      </c>
      <c r="K14" s="73">
        <v>0</v>
      </c>
      <c r="L14" s="74">
        <f>SUM(C14:K14)</f>
        <v>37</v>
      </c>
      <c r="M14" s="84"/>
      <c r="N14" s="84"/>
      <c r="O14" s="84"/>
    </row>
    <row r="15" spans="1:15" ht="24.75" customHeight="1">
      <c r="A15" s="84"/>
      <c r="B15" s="72" t="s">
        <v>101</v>
      </c>
      <c r="C15" s="73">
        <v>26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1</v>
      </c>
      <c r="K15" s="73">
        <v>0</v>
      </c>
      <c r="L15" s="74">
        <f>SUM(C15:K15)</f>
        <v>27</v>
      </c>
      <c r="M15" s="84"/>
      <c r="N15" s="84"/>
      <c r="O15" s="84"/>
    </row>
    <row r="16" spans="1:15" ht="24.75" customHeight="1">
      <c r="A16" s="84"/>
      <c r="B16" s="75" t="s">
        <v>88</v>
      </c>
      <c r="C16" s="76">
        <f t="shared" ref="C16:K16" si="0">SUM(C12:C15)</f>
        <v>73</v>
      </c>
      <c r="D16" s="76">
        <f t="shared" si="0"/>
        <v>0</v>
      </c>
      <c r="E16" s="76">
        <f t="shared" si="0"/>
        <v>0</v>
      </c>
      <c r="F16" s="76">
        <f t="shared" si="0"/>
        <v>0</v>
      </c>
      <c r="G16" s="76">
        <f t="shared" si="0"/>
        <v>0</v>
      </c>
      <c r="H16" s="76">
        <f t="shared" si="0"/>
        <v>0</v>
      </c>
      <c r="I16" s="76">
        <f t="shared" si="0"/>
        <v>0</v>
      </c>
      <c r="J16" s="76">
        <f t="shared" si="0"/>
        <v>2</v>
      </c>
      <c r="K16" s="76">
        <f t="shared" si="0"/>
        <v>0</v>
      </c>
      <c r="L16" s="74">
        <f>SUM(C16:K16)</f>
        <v>75</v>
      </c>
      <c r="M16" s="84"/>
      <c r="N16" s="84"/>
      <c r="O16" s="84"/>
    </row>
    <row r="17" spans="1:15" ht="24.75" customHeight="1">
      <c r="A17" s="84"/>
      <c r="B17" s="77" t="s">
        <v>102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90</v>
      </c>
      <c r="C18" s="73">
        <v>393</v>
      </c>
      <c r="D18" s="73">
        <v>11</v>
      </c>
      <c r="E18" s="73">
        <v>0</v>
      </c>
      <c r="F18" s="73">
        <v>0</v>
      </c>
      <c r="G18" s="73">
        <v>0</v>
      </c>
      <c r="H18" s="73">
        <v>6</v>
      </c>
      <c r="I18" s="73">
        <v>1</v>
      </c>
      <c r="J18" s="78">
        <v>0</v>
      </c>
      <c r="K18" s="73">
        <v>0</v>
      </c>
      <c r="L18" s="74">
        <f t="shared" ref="L18:L26" si="1">SUM(C18:K18)</f>
        <v>411</v>
      </c>
      <c r="M18" s="84"/>
      <c r="N18" s="84"/>
      <c r="O18" s="84"/>
    </row>
    <row r="19" spans="1:15" ht="24.75" customHeight="1">
      <c r="A19" s="84"/>
      <c r="B19" s="72" t="s">
        <v>91</v>
      </c>
      <c r="C19" s="73">
        <v>0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0</v>
      </c>
      <c r="M19" s="84"/>
      <c r="N19" s="84"/>
      <c r="O19" s="84"/>
    </row>
    <row r="20" spans="1:15" ht="24.75" customHeight="1">
      <c r="A20" s="84"/>
      <c r="B20" s="72" t="s">
        <v>92</v>
      </c>
      <c r="C20" s="73">
        <v>0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0</v>
      </c>
      <c r="M20" s="84"/>
      <c r="N20" s="84"/>
      <c r="O20" s="84"/>
    </row>
    <row r="21" spans="1:15" ht="24.75" customHeight="1">
      <c r="A21" s="84"/>
      <c r="B21" s="72" t="s">
        <v>93</v>
      </c>
      <c r="C21" s="73">
        <v>145</v>
      </c>
      <c r="D21" s="73">
        <v>3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3</v>
      </c>
      <c r="L21" s="74">
        <f t="shared" si="1"/>
        <v>151</v>
      </c>
      <c r="M21" s="84"/>
      <c r="N21" s="84"/>
      <c r="O21" s="84"/>
    </row>
    <row r="22" spans="1:15" ht="24.75" customHeight="1">
      <c r="A22" s="84"/>
      <c r="B22" s="72" t="s">
        <v>94</v>
      </c>
      <c r="C22" s="73">
        <v>0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0</v>
      </c>
      <c r="L22" s="74">
        <f t="shared" si="1"/>
        <v>0</v>
      </c>
      <c r="M22" s="84"/>
      <c r="N22" s="84"/>
      <c r="O22" s="84"/>
    </row>
    <row r="23" spans="1:15" ht="24.75" customHeight="1">
      <c r="A23" s="84"/>
      <c r="B23" s="72" t="s">
        <v>95</v>
      </c>
      <c r="C23" s="73">
        <v>244</v>
      </c>
      <c r="D23" s="73">
        <v>13</v>
      </c>
      <c r="E23" s="73">
        <v>1</v>
      </c>
      <c r="F23" s="73">
        <v>0</v>
      </c>
      <c r="G23" s="73">
        <v>0</v>
      </c>
      <c r="H23" s="73">
        <v>55</v>
      </c>
      <c r="I23" s="73">
        <v>3</v>
      </c>
      <c r="J23" s="78">
        <v>0</v>
      </c>
      <c r="K23" s="73">
        <v>31</v>
      </c>
      <c r="L23" s="74">
        <f t="shared" si="1"/>
        <v>347</v>
      </c>
      <c r="M23" s="84"/>
      <c r="N23" s="84"/>
      <c r="O23" s="84"/>
    </row>
    <row r="24" spans="1:15" ht="24.75" customHeight="1">
      <c r="A24" s="84"/>
      <c r="B24" s="79" t="s">
        <v>96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97</v>
      </c>
      <c r="C25" s="76">
        <f t="shared" ref="C25:K25" si="2">SUM(C18:C24)</f>
        <v>782</v>
      </c>
      <c r="D25" s="76">
        <f t="shared" si="2"/>
        <v>27</v>
      </c>
      <c r="E25" s="76">
        <f t="shared" si="2"/>
        <v>1</v>
      </c>
      <c r="F25" s="76">
        <f t="shared" si="2"/>
        <v>0</v>
      </c>
      <c r="G25" s="76">
        <f t="shared" si="2"/>
        <v>0</v>
      </c>
      <c r="H25" s="76">
        <f t="shared" si="2"/>
        <v>61</v>
      </c>
      <c r="I25" s="76">
        <f t="shared" si="2"/>
        <v>4</v>
      </c>
      <c r="J25" s="76">
        <f t="shared" si="2"/>
        <v>0</v>
      </c>
      <c r="K25" s="76">
        <f t="shared" si="2"/>
        <v>34</v>
      </c>
      <c r="L25" s="74">
        <f t="shared" si="1"/>
        <v>909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855</v>
      </c>
      <c r="D26" s="81">
        <f t="shared" si="3"/>
        <v>27</v>
      </c>
      <c r="E26" s="81">
        <f t="shared" si="3"/>
        <v>1</v>
      </c>
      <c r="F26" s="81">
        <f t="shared" si="3"/>
        <v>0</v>
      </c>
      <c r="G26" s="81">
        <f t="shared" si="3"/>
        <v>0</v>
      </c>
      <c r="H26" s="81">
        <f t="shared" si="3"/>
        <v>61</v>
      </c>
      <c r="I26" s="81">
        <f t="shared" si="3"/>
        <v>4</v>
      </c>
      <c r="J26" s="81">
        <f t="shared" si="3"/>
        <v>2</v>
      </c>
      <c r="K26" s="81">
        <f t="shared" si="3"/>
        <v>34</v>
      </c>
      <c r="L26" s="82">
        <f t="shared" si="1"/>
        <v>984</v>
      </c>
      <c r="M26" s="84"/>
      <c r="N26" s="84"/>
      <c r="O26" s="84"/>
    </row>
    <row r="27" spans="1:15" ht="19.5" customHeight="1">
      <c r="A27" s="84"/>
      <c r="B27" s="84"/>
      <c r="C27" s="85"/>
      <c r="D27" s="85"/>
      <c r="E27" s="84"/>
      <c r="F27" s="84"/>
      <c r="G27" s="84"/>
      <c r="H27" s="84"/>
      <c r="I27" s="84"/>
      <c r="J27" s="84"/>
      <c r="K27" s="84"/>
      <c r="L27" s="30"/>
      <c r="M27" s="84"/>
      <c r="N27" s="84"/>
      <c r="O27" s="84"/>
    </row>
    <row r="28" spans="1:15" ht="24.75" customHeight="1">
      <c r="A28" s="84"/>
      <c r="B28" s="30" t="s">
        <v>98</v>
      </c>
      <c r="C28" s="84"/>
      <c r="D28" s="84"/>
      <c r="E28" s="84"/>
      <c r="F28" s="84"/>
      <c r="G28" s="84"/>
      <c r="H28" s="84"/>
      <c r="I28" s="84"/>
      <c r="J28" s="84"/>
      <c r="K28" s="84"/>
      <c r="L28" s="30"/>
      <c r="M28" s="84"/>
      <c r="N28" s="84"/>
      <c r="O28" s="84"/>
    </row>
    <row r="29" spans="1:15" ht="30" customHeight="1">
      <c r="A29" s="84"/>
      <c r="B29" s="19" t="s">
        <v>99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0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0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0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0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0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0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0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0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0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0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0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0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0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0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0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0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51" sqref="B51"/>
    </sheetView>
  </sheetViews>
  <sheetFormatPr defaultColWidth="10.7109375" defaultRowHeight="12.75"/>
  <cols>
    <col min="1" max="1" width="3.42578125" style="86" customWidth="1"/>
    <col min="2" max="2" width="40.7109375" style="86" customWidth="1"/>
    <col min="3" max="12" width="20.7109375" style="86" customWidth="1"/>
    <col min="13" max="13" width="10.28515625" style="86" customWidth="1"/>
    <col min="14" max="16" width="10.7109375" style="86" customWidth="1"/>
    <col min="17" max="16384" width="10.7109375" style="86"/>
  </cols>
  <sheetData>
    <row r="1" spans="1:15" ht="49.5" customHeight="1">
      <c r="A1" s="197"/>
      <c r="B1" s="197" t="s">
        <v>0</v>
      </c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</row>
    <row r="2" spans="1:15" ht="30" customHeight="1">
      <c r="A2" s="198"/>
      <c r="B2" s="198" t="s">
        <v>1</v>
      </c>
      <c r="C2" s="199" t="s">
        <v>2</v>
      </c>
      <c r="D2" s="200"/>
      <c r="E2" s="198"/>
      <c r="F2" s="198"/>
      <c r="G2" s="198"/>
      <c r="H2" s="198"/>
      <c r="I2" s="198"/>
      <c r="J2" s="198"/>
      <c r="K2" s="198"/>
      <c r="L2" s="199"/>
      <c r="M2" s="198"/>
      <c r="N2" s="198"/>
      <c r="O2" s="198"/>
    </row>
    <row r="3" spans="1:15" ht="30" customHeight="1">
      <c r="A3" s="198"/>
      <c r="B3" s="198" t="s">
        <v>3</v>
      </c>
      <c r="C3" s="201" t="s">
        <v>49</v>
      </c>
      <c r="D3" s="200"/>
      <c r="E3" s="201"/>
      <c r="F3" s="198"/>
      <c r="G3" s="199"/>
      <c r="H3" s="199"/>
      <c r="I3" s="199"/>
      <c r="J3" s="199"/>
      <c r="K3" s="199"/>
      <c r="L3" s="199"/>
      <c r="M3" s="198"/>
      <c r="N3" s="198"/>
      <c r="O3" s="198"/>
    </row>
    <row r="4" spans="1:15" ht="30" customHeight="1">
      <c r="A4" s="198"/>
      <c r="B4" s="198" t="s">
        <v>5</v>
      </c>
      <c r="C4" s="202" t="s">
        <v>81</v>
      </c>
      <c r="D4" s="203">
        <v>2025</v>
      </c>
      <c r="E4" s="200"/>
      <c r="F4" s="198"/>
      <c r="G4" s="199"/>
      <c r="H4" s="199"/>
      <c r="I4" s="199"/>
      <c r="J4" s="199"/>
      <c r="K4" s="199"/>
      <c r="L4" s="199"/>
      <c r="M4" s="198"/>
      <c r="N4" s="198"/>
      <c r="O4" s="198"/>
    </row>
    <row r="5" spans="1:15" ht="19.5" customHeight="1">
      <c r="A5" s="198"/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9"/>
      <c r="M5" s="198"/>
      <c r="N5" s="198"/>
      <c r="O5" s="198"/>
    </row>
    <row r="6" spans="1:15" ht="49.5" customHeight="1">
      <c r="A6" s="198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198"/>
      <c r="N6" s="198"/>
      <c r="O6" s="198"/>
    </row>
    <row r="7" spans="1:15" ht="49.5" customHeight="1">
      <c r="A7" s="198"/>
      <c r="B7" s="199" t="s">
        <v>7</v>
      </c>
      <c r="C7" s="198"/>
      <c r="D7" s="198"/>
      <c r="E7" s="198"/>
      <c r="F7" s="198"/>
      <c r="G7" s="198"/>
      <c r="H7" s="198"/>
      <c r="I7" s="198"/>
      <c r="J7" s="198"/>
      <c r="K7" s="198"/>
      <c r="L7" s="199"/>
      <c r="M7" s="198"/>
      <c r="N7" s="198"/>
      <c r="O7" s="198"/>
    </row>
    <row r="8" spans="1:15" ht="39.75" customHeight="1">
      <c r="A8" s="204"/>
      <c r="B8" s="15" t="s">
        <v>82</v>
      </c>
      <c r="C8" s="13" t="s">
        <v>9</v>
      </c>
      <c r="D8" s="13"/>
      <c r="E8" s="13"/>
      <c r="F8" s="13"/>
      <c r="G8" s="13"/>
      <c r="H8" s="13"/>
      <c r="I8" s="13"/>
      <c r="J8" s="13" t="s">
        <v>10</v>
      </c>
      <c r="K8" s="13" t="s">
        <v>15</v>
      </c>
      <c r="L8" s="4" t="s">
        <v>78</v>
      </c>
      <c r="M8" s="204"/>
      <c r="N8" s="204"/>
      <c r="O8" s="204"/>
    </row>
    <row r="9" spans="1:15" ht="39.75" customHeight="1">
      <c r="A9" s="204"/>
      <c r="B9" s="18"/>
      <c r="C9" s="21" t="s">
        <v>12</v>
      </c>
      <c r="D9" s="21"/>
      <c r="E9" s="21"/>
      <c r="F9" s="21"/>
      <c r="G9" s="21" t="s">
        <v>13</v>
      </c>
      <c r="H9" s="21"/>
      <c r="I9" s="21"/>
      <c r="J9" s="21"/>
      <c r="K9" s="21"/>
      <c r="L9" s="17"/>
      <c r="M9" s="204"/>
      <c r="N9" s="204"/>
      <c r="O9" s="204"/>
    </row>
    <row r="10" spans="1:15" ht="49.5" customHeight="1">
      <c r="A10" s="204"/>
      <c r="B10" s="18"/>
      <c r="C10" s="205" t="s">
        <v>17</v>
      </c>
      <c r="D10" s="205" t="s">
        <v>100</v>
      </c>
      <c r="E10" s="205" t="s">
        <v>19</v>
      </c>
      <c r="F10" s="205" t="s">
        <v>20</v>
      </c>
      <c r="G10" s="205" t="s">
        <v>21</v>
      </c>
      <c r="H10" s="205" t="s">
        <v>19</v>
      </c>
      <c r="I10" s="205" t="s">
        <v>20</v>
      </c>
      <c r="J10" s="21"/>
      <c r="K10" s="21"/>
      <c r="L10" s="17"/>
      <c r="M10" s="204"/>
      <c r="N10" s="204"/>
      <c r="O10" s="204"/>
    </row>
    <row r="11" spans="1:15" ht="24.75" customHeight="1">
      <c r="A11" s="204"/>
      <c r="B11" s="5" t="s">
        <v>83</v>
      </c>
      <c r="C11" s="3"/>
      <c r="D11" s="3"/>
      <c r="E11" s="3"/>
      <c r="F11" s="3"/>
      <c r="G11" s="3"/>
      <c r="H11" s="3"/>
      <c r="I11" s="3"/>
      <c r="J11" s="3"/>
      <c r="K11" s="3"/>
      <c r="L11" s="6"/>
      <c r="M11" s="204"/>
      <c r="N11" s="204"/>
      <c r="O11" s="204"/>
    </row>
    <row r="12" spans="1:15" ht="24.75" customHeight="1">
      <c r="A12" s="204"/>
      <c r="B12" s="206" t="s">
        <v>84</v>
      </c>
      <c r="C12" s="207">
        <v>1</v>
      </c>
      <c r="D12" s="207">
        <v>0</v>
      </c>
      <c r="E12" s="207">
        <v>0</v>
      </c>
      <c r="F12" s="207">
        <v>0</v>
      </c>
      <c r="G12" s="207">
        <v>0</v>
      </c>
      <c r="H12" s="207">
        <v>0</v>
      </c>
      <c r="I12" s="207">
        <v>0</v>
      </c>
      <c r="J12" s="207">
        <v>0</v>
      </c>
      <c r="K12" s="207">
        <v>0</v>
      </c>
      <c r="L12" s="208">
        <f>SUM(C12:K12)</f>
        <v>1</v>
      </c>
      <c r="M12" s="204"/>
      <c r="N12" s="204"/>
      <c r="O12" s="204"/>
    </row>
    <row r="13" spans="1:15" ht="24.75" customHeight="1">
      <c r="A13" s="204"/>
      <c r="B13" s="206" t="s">
        <v>85</v>
      </c>
      <c r="C13" s="207">
        <v>11</v>
      </c>
      <c r="D13" s="207">
        <v>0</v>
      </c>
      <c r="E13" s="207">
        <v>0</v>
      </c>
      <c r="F13" s="207">
        <v>0</v>
      </c>
      <c r="G13" s="207">
        <v>0</v>
      </c>
      <c r="H13" s="207">
        <v>0</v>
      </c>
      <c r="I13" s="207">
        <v>0</v>
      </c>
      <c r="J13" s="207">
        <v>0</v>
      </c>
      <c r="K13" s="207">
        <v>0</v>
      </c>
      <c r="L13" s="208">
        <f>SUM(C13:K13)</f>
        <v>11</v>
      </c>
      <c r="M13" s="204"/>
      <c r="N13" s="204"/>
      <c r="O13" s="204"/>
    </row>
    <row r="14" spans="1:15" ht="24.75" customHeight="1">
      <c r="A14" s="204"/>
      <c r="B14" s="206" t="s">
        <v>86</v>
      </c>
      <c r="C14" s="207">
        <v>28</v>
      </c>
      <c r="D14" s="207">
        <v>1</v>
      </c>
      <c r="E14" s="207">
        <v>0</v>
      </c>
      <c r="F14" s="207">
        <v>0</v>
      </c>
      <c r="G14" s="207">
        <v>0</v>
      </c>
      <c r="H14" s="207">
        <v>0</v>
      </c>
      <c r="I14" s="207">
        <v>0</v>
      </c>
      <c r="J14" s="207">
        <v>1</v>
      </c>
      <c r="K14" s="207">
        <v>0</v>
      </c>
      <c r="L14" s="208">
        <f>SUM(C14:K14)</f>
        <v>30</v>
      </c>
      <c r="M14" s="204"/>
      <c r="N14" s="204"/>
      <c r="O14" s="204"/>
    </row>
    <row r="15" spans="1:15" ht="24.75" customHeight="1">
      <c r="A15" s="204"/>
      <c r="B15" s="206" t="s">
        <v>101</v>
      </c>
      <c r="C15" s="207">
        <v>12</v>
      </c>
      <c r="D15" s="207">
        <v>0</v>
      </c>
      <c r="E15" s="207">
        <v>0</v>
      </c>
      <c r="F15" s="207">
        <v>0</v>
      </c>
      <c r="G15" s="207">
        <v>0</v>
      </c>
      <c r="H15" s="207">
        <v>0</v>
      </c>
      <c r="I15" s="207">
        <v>0</v>
      </c>
      <c r="J15" s="207">
        <v>0</v>
      </c>
      <c r="K15" s="207">
        <v>0</v>
      </c>
      <c r="L15" s="208">
        <f>SUM(C15:K15)</f>
        <v>12</v>
      </c>
      <c r="M15" s="204"/>
      <c r="N15" s="204"/>
      <c r="O15" s="204"/>
    </row>
    <row r="16" spans="1:15" ht="24.75" customHeight="1">
      <c r="A16" s="204"/>
      <c r="B16" s="209" t="s">
        <v>88</v>
      </c>
      <c r="C16" s="210">
        <f t="shared" ref="C16:K16" si="0">SUM(C12:C15)</f>
        <v>52</v>
      </c>
      <c r="D16" s="210">
        <f t="shared" si="0"/>
        <v>1</v>
      </c>
      <c r="E16" s="210">
        <f t="shared" si="0"/>
        <v>0</v>
      </c>
      <c r="F16" s="210">
        <f t="shared" si="0"/>
        <v>0</v>
      </c>
      <c r="G16" s="210">
        <f t="shared" si="0"/>
        <v>0</v>
      </c>
      <c r="H16" s="210">
        <f t="shared" si="0"/>
        <v>0</v>
      </c>
      <c r="I16" s="210">
        <f t="shared" si="0"/>
        <v>0</v>
      </c>
      <c r="J16" s="210">
        <f t="shared" si="0"/>
        <v>1</v>
      </c>
      <c r="K16" s="210">
        <f t="shared" si="0"/>
        <v>0</v>
      </c>
      <c r="L16" s="208">
        <f>SUM(C16:K16)</f>
        <v>54</v>
      </c>
      <c r="M16" s="204"/>
      <c r="N16" s="204"/>
      <c r="O16" s="204"/>
    </row>
    <row r="17" spans="1:15" ht="24.75" customHeight="1">
      <c r="A17" s="204"/>
      <c r="B17" s="211" t="s">
        <v>102</v>
      </c>
      <c r="C17" s="211"/>
      <c r="D17" s="211"/>
      <c r="E17" s="211"/>
      <c r="F17" s="211"/>
      <c r="G17" s="211"/>
      <c r="H17" s="211"/>
      <c r="I17" s="211"/>
      <c r="J17" s="211"/>
      <c r="K17" s="211"/>
      <c r="L17" s="211"/>
      <c r="M17" s="204"/>
      <c r="N17" s="204"/>
      <c r="O17" s="204"/>
    </row>
    <row r="18" spans="1:15" ht="24.75" customHeight="1">
      <c r="A18" s="204"/>
      <c r="B18" s="206" t="s">
        <v>90</v>
      </c>
      <c r="C18" s="207">
        <v>138</v>
      </c>
      <c r="D18" s="207">
        <v>0</v>
      </c>
      <c r="E18" s="207">
        <v>1</v>
      </c>
      <c r="F18" s="207">
        <v>0</v>
      </c>
      <c r="G18" s="207">
        <v>0</v>
      </c>
      <c r="H18" s="207">
        <v>15</v>
      </c>
      <c r="I18" s="207">
        <v>0</v>
      </c>
      <c r="J18" s="212">
        <v>0</v>
      </c>
      <c r="K18" s="207">
        <v>0</v>
      </c>
      <c r="L18" s="208">
        <f t="shared" ref="L18:L26" si="1">SUM(C18:K18)</f>
        <v>154</v>
      </c>
      <c r="M18" s="204"/>
      <c r="N18" s="204"/>
      <c r="O18" s="204"/>
    </row>
    <row r="19" spans="1:15" ht="24.75" customHeight="1">
      <c r="A19" s="204"/>
      <c r="B19" s="206" t="s">
        <v>91</v>
      </c>
      <c r="C19" s="207">
        <v>4</v>
      </c>
      <c r="D19" s="207">
        <v>0</v>
      </c>
      <c r="E19" s="207">
        <v>0</v>
      </c>
      <c r="F19" s="207">
        <v>0</v>
      </c>
      <c r="G19" s="207">
        <v>0</v>
      </c>
      <c r="H19" s="207">
        <v>0</v>
      </c>
      <c r="I19" s="207">
        <v>0</v>
      </c>
      <c r="J19" s="212">
        <v>0</v>
      </c>
      <c r="K19" s="207">
        <v>0</v>
      </c>
      <c r="L19" s="208">
        <f t="shared" si="1"/>
        <v>4</v>
      </c>
      <c r="M19" s="204"/>
      <c r="N19" s="204"/>
      <c r="O19" s="204"/>
    </row>
    <row r="20" spans="1:15" ht="24.75" customHeight="1">
      <c r="A20" s="204"/>
      <c r="B20" s="206" t="s">
        <v>92</v>
      </c>
      <c r="C20" s="207">
        <v>15</v>
      </c>
      <c r="D20" s="207">
        <v>0</v>
      </c>
      <c r="E20" s="207">
        <v>0</v>
      </c>
      <c r="F20" s="207">
        <v>0</v>
      </c>
      <c r="G20" s="207">
        <v>0</v>
      </c>
      <c r="H20" s="207">
        <v>0</v>
      </c>
      <c r="I20" s="207">
        <v>0</v>
      </c>
      <c r="J20" s="212">
        <v>0</v>
      </c>
      <c r="K20" s="207">
        <v>0</v>
      </c>
      <c r="L20" s="208">
        <f t="shared" si="1"/>
        <v>15</v>
      </c>
      <c r="M20" s="204"/>
      <c r="N20" s="204"/>
      <c r="O20" s="204"/>
    </row>
    <row r="21" spans="1:15" ht="24.75" customHeight="1">
      <c r="A21" s="204"/>
      <c r="B21" s="206" t="s">
        <v>93</v>
      </c>
      <c r="C21" s="207">
        <v>15</v>
      </c>
      <c r="D21" s="207">
        <v>0</v>
      </c>
      <c r="E21" s="207">
        <v>0</v>
      </c>
      <c r="F21" s="207">
        <v>0</v>
      </c>
      <c r="G21" s="207">
        <v>0</v>
      </c>
      <c r="H21" s="207">
        <v>1</v>
      </c>
      <c r="I21" s="207">
        <v>0</v>
      </c>
      <c r="J21" s="212">
        <v>0</v>
      </c>
      <c r="K21" s="207">
        <v>2</v>
      </c>
      <c r="L21" s="208">
        <f t="shared" si="1"/>
        <v>18</v>
      </c>
      <c r="M21" s="204"/>
      <c r="N21" s="204"/>
      <c r="O21" s="204"/>
    </row>
    <row r="22" spans="1:15" ht="24.75" customHeight="1">
      <c r="A22" s="204"/>
      <c r="B22" s="206" t="s">
        <v>94</v>
      </c>
      <c r="C22" s="207">
        <v>36</v>
      </c>
      <c r="D22" s="207">
        <v>0</v>
      </c>
      <c r="E22" s="207">
        <v>0</v>
      </c>
      <c r="F22" s="207">
        <v>0</v>
      </c>
      <c r="G22" s="207">
        <v>0</v>
      </c>
      <c r="H22" s="207">
        <v>4</v>
      </c>
      <c r="I22" s="207">
        <v>0</v>
      </c>
      <c r="J22" s="212">
        <v>0</v>
      </c>
      <c r="K22" s="207">
        <v>0</v>
      </c>
      <c r="L22" s="208">
        <f t="shared" si="1"/>
        <v>40</v>
      </c>
      <c r="M22" s="204"/>
      <c r="N22" s="204"/>
      <c r="O22" s="204"/>
    </row>
    <row r="23" spans="1:15" ht="24.75" customHeight="1">
      <c r="A23" s="204"/>
      <c r="B23" s="206" t="s">
        <v>95</v>
      </c>
      <c r="C23" s="207">
        <v>66</v>
      </c>
      <c r="D23" s="207">
        <v>0</v>
      </c>
      <c r="E23" s="207">
        <v>0</v>
      </c>
      <c r="F23" s="207">
        <v>0</v>
      </c>
      <c r="G23" s="207">
        <v>1</v>
      </c>
      <c r="H23" s="207">
        <v>41</v>
      </c>
      <c r="I23" s="207">
        <v>0</v>
      </c>
      <c r="J23" s="212">
        <v>0</v>
      </c>
      <c r="K23" s="207">
        <v>6</v>
      </c>
      <c r="L23" s="208">
        <f t="shared" si="1"/>
        <v>114</v>
      </c>
      <c r="M23" s="204"/>
      <c r="N23" s="204"/>
      <c r="O23" s="204"/>
    </row>
    <row r="24" spans="1:15" ht="24.75" customHeight="1">
      <c r="A24" s="204"/>
      <c r="B24" s="213" t="s">
        <v>96</v>
      </c>
      <c r="C24" s="207">
        <v>0</v>
      </c>
      <c r="D24" s="207">
        <v>0</v>
      </c>
      <c r="E24" s="207">
        <v>0</v>
      </c>
      <c r="F24" s="207">
        <v>0</v>
      </c>
      <c r="G24" s="207">
        <v>0</v>
      </c>
      <c r="H24" s="207">
        <v>0</v>
      </c>
      <c r="I24" s="207">
        <v>0</v>
      </c>
      <c r="J24" s="212">
        <v>0</v>
      </c>
      <c r="K24" s="207">
        <v>0</v>
      </c>
      <c r="L24" s="208">
        <f t="shared" si="1"/>
        <v>0</v>
      </c>
      <c r="M24" s="204"/>
      <c r="N24" s="204"/>
      <c r="O24" s="204"/>
    </row>
    <row r="25" spans="1:15" ht="24.75" customHeight="1">
      <c r="A25" s="204"/>
      <c r="B25" s="209" t="s">
        <v>97</v>
      </c>
      <c r="C25" s="210">
        <f t="shared" ref="C25:K25" si="2">SUM(C18:C24)</f>
        <v>274</v>
      </c>
      <c r="D25" s="210">
        <f t="shared" si="2"/>
        <v>0</v>
      </c>
      <c r="E25" s="210">
        <f t="shared" si="2"/>
        <v>1</v>
      </c>
      <c r="F25" s="210">
        <f t="shared" si="2"/>
        <v>0</v>
      </c>
      <c r="G25" s="210">
        <f t="shared" si="2"/>
        <v>1</v>
      </c>
      <c r="H25" s="210">
        <f t="shared" si="2"/>
        <v>61</v>
      </c>
      <c r="I25" s="210">
        <f t="shared" si="2"/>
        <v>0</v>
      </c>
      <c r="J25" s="210">
        <f t="shared" si="2"/>
        <v>0</v>
      </c>
      <c r="K25" s="210">
        <f t="shared" si="2"/>
        <v>8</v>
      </c>
      <c r="L25" s="208">
        <f t="shared" si="1"/>
        <v>345</v>
      </c>
      <c r="M25" s="204"/>
      <c r="N25" s="204"/>
      <c r="O25" s="204"/>
    </row>
    <row r="26" spans="1:15" ht="24.75" customHeight="1">
      <c r="A26" s="204"/>
      <c r="B26" s="214" t="s">
        <v>78</v>
      </c>
      <c r="C26" s="215">
        <f t="shared" ref="C26:K26" si="3">C16+C25</f>
        <v>326</v>
      </c>
      <c r="D26" s="215">
        <f t="shared" si="3"/>
        <v>1</v>
      </c>
      <c r="E26" s="215">
        <f t="shared" si="3"/>
        <v>1</v>
      </c>
      <c r="F26" s="215">
        <f t="shared" si="3"/>
        <v>0</v>
      </c>
      <c r="G26" s="215">
        <f t="shared" si="3"/>
        <v>1</v>
      </c>
      <c r="H26" s="215">
        <f t="shared" si="3"/>
        <v>61</v>
      </c>
      <c r="I26" s="215">
        <f t="shared" si="3"/>
        <v>0</v>
      </c>
      <c r="J26" s="215">
        <f t="shared" si="3"/>
        <v>1</v>
      </c>
      <c r="K26" s="215">
        <f t="shared" si="3"/>
        <v>8</v>
      </c>
      <c r="L26" s="216">
        <f t="shared" si="1"/>
        <v>399</v>
      </c>
      <c r="M26" s="204"/>
      <c r="N26" s="204"/>
      <c r="O26" s="204"/>
    </row>
    <row r="27" spans="1:15" ht="19.5" customHeight="1">
      <c r="A27" s="204"/>
      <c r="B27" s="204"/>
      <c r="C27" s="217"/>
      <c r="D27" s="217"/>
      <c r="E27" s="204"/>
      <c r="F27" s="204"/>
      <c r="G27" s="204"/>
      <c r="H27" s="204"/>
      <c r="I27" s="204"/>
      <c r="J27" s="204"/>
      <c r="K27" s="204"/>
      <c r="L27" s="218"/>
      <c r="M27" s="204"/>
      <c r="N27" s="204"/>
      <c r="O27" s="204"/>
    </row>
    <row r="28" spans="1:15" ht="24.75" customHeight="1">
      <c r="A28" s="204"/>
      <c r="B28" s="218" t="s">
        <v>98</v>
      </c>
      <c r="C28" s="204"/>
      <c r="D28" s="204"/>
      <c r="E28" s="204"/>
      <c r="F28" s="204"/>
      <c r="G28" s="204"/>
      <c r="H28" s="204"/>
      <c r="I28" s="204"/>
      <c r="J28" s="204"/>
      <c r="K28" s="204"/>
      <c r="L28" s="218"/>
      <c r="M28" s="204"/>
      <c r="N28" s="204"/>
      <c r="O28" s="204"/>
    </row>
    <row r="29" spans="1:15" ht="30" customHeight="1">
      <c r="A29" s="204"/>
      <c r="B29" s="19" t="s">
        <v>99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04"/>
      <c r="N29" s="204"/>
      <c r="O29" s="204"/>
    </row>
    <row r="30" spans="1:15" ht="19.5" customHeight="1">
      <c r="A30" s="204"/>
      <c r="B30" s="204"/>
      <c r="C30" s="204"/>
      <c r="D30" s="204"/>
      <c r="E30" s="204"/>
      <c r="F30" s="204"/>
      <c r="G30" s="204"/>
      <c r="H30" s="204"/>
      <c r="I30" s="204"/>
      <c r="J30" s="204"/>
      <c r="K30" s="204"/>
      <c r="L30" s="218"/>
      <c r="M30" s="204"/>
      <c r="N30" s="204"/>
      <c r="O30" s="204"/>
    </row>
    <row r="31" spans="1:15" ht="19.5" customHeight="1">
      <c r="A31" s="204"/>
      <c r="B31" s="204"/>
      <c r="C31" s="204"/>
      <c r="D31" s="204"/>
      <c r="E31" s="204"/>
      <c r="F31" s="204"/>
      <c r="G31" s="204"/>
      <c r="H31" s="204"/>
      <c r="I31" s="204"/>
      <c r="J31" s="204"/>
      <c r="K31" s="204"/>
      <c r="L31" s="218"/>
      <c r="M31" s="204"/>
      <c r="N31" s="204"/>
      <c r="O31" s="204"/>
    </row>
    <row r="32" spans="1:15" ht="19.5" customHeight="1">
      <c r="A32" s="204"/>
      <c r="B32" s="204"/>
      <c r="C32" s="204"/>
      <c r="D32" s="204"/>
      <c r="E32" s="204"/>
      <c r="F32" s="204"/>
      <c r="G32" s="204"/>
      <c r="H32" s="204"/>
      <c r="I32" s="204"/>
      <c r="J32" s="204"/>
      <c r="K32" s="204"/>
      <c r="L32" s="218"/>
      <c r="M32" s="204"/>
      <c r="N32" s="204"/>
      <c r="O32" s="204"/>
    </row>
    <row r="33" spans="1:15" ht="19.5" customHeight="1">
      <c r="A33" s="204"/>
      <c r="B33" s="204"/>
      <c r="C33" s="204"/>
      <c r="D33" s="204"/>
      <c r="E33" s="204"/>
      <c r="F33" s="204"/>
      <c r="G33" s="204"/>
      <c r="H33" s="204"/>
      <c r="I33" s="204"/>
      <c r="J33" s="204"/>
      <c r="K33" s="204"/>
      <c r="L33" s="218"/>
      <c r="M33" s="204"/>
      <c r="N33" s="204"/>
      <c r="O33" s="204"/>
    </row>
    <row r="34" spans="1:15" ht="19.5" customHeight="1">
      <c r="A34" s="204"/>
      <c r="B34" s="204"/>
      <c r="C34" s="204"/>
      <c r="D34" s="204"/>
      <c r="E34" s="204"/>
      <c r="F34" s="204"/>
      <c r="G34" s="204"/>
      <c r="H34" s="204"/>
      <c r="I34" s="204"/>
      <c r="J34" s="204"/>
      <c r="K34" s="204"/>
      <c r="L34" s="218"/>
      <c r="M34" s="204"/>
      <c r="N34" s="204"/>
      <c r="O34" s="204"/>
    </row>
    <row r="35" spans="1:15" ht="19.5" customHeight="1">
      <c r="A35" s="204"/>
      <c r="B35" s="204"/>
      <c r="C35" s="204"/>
      <c r="D35" s="204"/>
      <c r="E35" s="204"/>
      <c r="F35" s="204"/>
      <c r="G35" s="204"/>
      <c r="H35" s="204"/>
      <c r="I35" s="204"/>
      <c r="J35" s="204"/>
      <c r="K35" s="204"/>
      <c r="L35" s="218"/>
      <c r="M35" s="204"/>
      <c r="N35" s="204"/>
      <c r="O35" s="204"/>
    </row>
    <row r="36" spans="1:15" ht="19.5" customHeight="1">
      <c r="A36" s="204"/>
      <c r="B36" s="204"/>
      <c r="C36" s="204"/>
      <c r="D36" s="204"/>
      <c r="E36" s="204"/>
      <c r="F36" s="204"/>
      <c r="G36" s="204"/>
      <c r="H36" s="204"/>
      <c r="I36" s="204"/>
      <c r="J36" s="204"/>
      <c r="K36" s="204"/>
      <c r="L36" s="218"/>
      <c r="M36" s="204"/>
      <c r="N36" s="204"/>
      <c r="O36" s="204"/>
    </row>
    <row r="37" spans="1:15" ht="19.5" customHeight="1">
      <c r="A37" s="204"/>
      <c r="B37" s="204"/>
      <c r="C37" s="204"/>
      <c r="D37" s="204"/>
      <c r="E37" s="204"/>
      <c r="F37" s="204"/>
      <c r="G37" s="204"/>
      <c r="H37" s="204"/>
      <c r="I37" s="204"/>
      <c r="J37" s="204"/>
      <c r="K37" s="204"/>
      <c r="L37" s="218"/>
      <c r="M37" s="204"/>
      <c r="N37" s="204"/>
      <c r="O37" s="204"/>
    </row>
    <row r="38" spans="1:15" ht="19.5" customHeight="1">
      <c r="A38" s="204"/>
      <c r="B38" s="204"/>
      <c r="C38" s="204"/>
      <c r="D38" s="204"/>
      <c r="E38" s="204"/>
      <c r="F38" s="204"/>
      <c r="G38" s="204"/>
      <c r="H38" s="204"/>
      <c r="I38" s="204"/>
      <c r="J38" s="204"/>
      <c r="K38" s="204"/>
      <c r="L38" s="218"/>
      <c r="M38" s="204"/>
      <c r="N38" s="204"/>
      <c r="O38" s="204"/>
    </row>
    <row r="39" spans="1:15" ht="19.5" customHeight="1">
      <c r="A39" s="204"/>
      <c r="B39" s="204"/>
      <c r="C39" s="204"/>
      <c r="D39" s="204"/>
      <c r="E39" s="204"/>
      <c r="F39" s="204"/>
      <c r="G39" s="204"/>
      <c r="H39" s="204"/>
      <c r="I39" s="204"/>
      <c r="J39" s="204"/>
      <c r="K39" s="204"/>
      <c r="L39" s="218"/>
      <c r="M39" s="204"/>
      <c r="N39" s="204"/>
      <c r="O39" s="204"/>
    </row>
    <row r="40" spans="1:15" ht="19.5" customHeight="1">
      <c r="A40" s="204"/>
      <c r="B40" s="204"/>
      <c r="C40" s="204"/>
      <c r="D40" s="204"/>
      <c r="E40" s="204"/>
      <c r="F40" s="204"/>
      <c r="G40" s="204"/>
      <c r="H40" s="204"/>
      <c r="I40" s="204"/>
      <c r="J40" s="204"/>
      <c r="K40" s="204"/>
      <c r="L40" s="218"/>
      <c r="M40" s="204"/>
      <c r="N40" s="204"/>
      <c r="O40" s="204"/>
    </row>
    <row r="41" spans="1:15" ht="19.5" customHeight="1">
      <c r="A41" s="204"/>
      <c r="B41" s="204"/>
      <c r="C41" s="204"/>
      <c r="D41" s="204"/>
      <c r="E41" s="204"/>
      <c r="F41" s="204"/>
      <c r="G41" s="204"/>
      <c r="H41" s="204"/>
      <c r="I41" s="204"/>
      <c r="J41" s="204"/>
      <c r="K41" s="204"/>
      <c r="L41" s="218"/>
      <c r="M41" s="204"/>
      <c r="N41" s="204"/>
      <c r="O41" s="204"/>
    </row>
    <row r="42" spans="1:15" ht="19.5" customHeight="1">
      <c r="A42" s="204"/>
      <c r="B42" s="204"/>
      <c r="C42" s="204"/>
      <c r="D42" s="204"/>
      <c r="E42" s="204"/>
      <c r="F42" s="204"/>
      <c r="G42" s="204"/>
      <c r="H42" s="204"/>
      <c r="I42" s="204"/>
      <c r="J42" s="204"/>
      <c r="K42" s="204"/>
      <c r="L42" s="218"/>
      <c r="M42" s="204"/>
      <c r="N42" s="204"/>
      <c r="O42" s="204"/>
    </row>
    <row r="43" spans="1:15" ht="19.5" customHeight="1">
      <c r="A43" s="204"/>
      <c r="B43" s="204"/>
      <c r="C43" s="204"/>
      <c r="D43" s="204"/>
      <c r="E43" s="204"/>
      <c r="F43" s="204"/>
      <c r="G43" s="204"/>
      <c r="H43" s="204"/>
      <c r="I43" s="204"/>
      <c r="J43" s="204"/>
      <c r="K43" s="204"/>
      <c r="L43" s="218"/>
      <c r="M43" s="204"/>
      <c r="N43" s="204"/>
      <c r="O43" s="204"/>
    </row>
    <row r="44" spans="1:15" ht="19.5" customHeight="1">
      <c r="A44" s="204"/>
      <c r="B44" s="204"/>
      <c r="C44" s="204"/>
      <c r="D44" s="204"/>
      <c r="E44" s="204"/>
      <c r="F44" s="204"/>
      <c r="G44" s="204"/>
      <c r="H44" s="204"/>
      <c r="I44" s="204"/>
      <c r="J44" s="204"/>
      <c r="K44" s="204"/>
      <c r="L44" s="218"/>
      <c r="M44" s="204"/>
      <c r="N44" s="204"/>
      <c r="O44" s="204"/>
    </row>
    <row r="45" spans="1:15" ht="19.5" customHeight="1">
      <c r="A45" s="204"/>
      <c r="B45" s="204"/>
      <c r="C45" s="204"/>
      <c r="D45" s="204"/>
      <c r="E45" s="204"/>
      <c r="F45" s="204"/>
      <c r="G45" s="204"/>
      <c r="H45" s="204"/>
      <c r="I45" s="204"/>
      <c r="J45" s="204"/>
      <c r="K45" s="204"/>
      <c r="L45" s="218"/>
      <c r="M45" s="204"/>
      <c r="N45" s="204"/>
      <c r="O45" s="20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51" sqref="B51"/>
    </sheetView>
  </sheetViews>
  <sheetFormatPr defaultColWidth="10.7109375" defaultRowHeight="12.75"/>
  <cols>
    <col min="1" max="1" width="3.42578125" style="86" customWidth="1"/>
    <col min="2" max="2" width="40.7109375" style="86" customWidth="1"/>
    <col min="3" max="12" width="20.7109375" style="86" customWidth="1"/>
    <col min="13" max="13" width="10.28515625" style="86" customWidth="1"/>
    <col min="14" max="16" width="10.7109375" style="86" customWidth="1"/>
    <col min="17" max="16384" width="10.7109375" style="86"/>
  </cols>
  <sheetData>
    <row r="1" spans="1:15" ht="49.5" customHeight="1">
      <c r="A1" s="24"/>
      <c r="B1" s="24" t="s">
        <v>0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30" customHeight="1">
      <c r="A2" s="23"/>
      <c r="B2" s="23" t="s">
        <v>1</v>
      </c>
      <c r="C2" s="25" t="s">
        <v>2</v>
      </c>
      <c r="D2" s="70"/>
      <c r="E2" s="23"/>
      <c r="F2" s="23"/>
      <c r="G2" s="23"/>
      <c r="H2" s="23"/>
      <c r="I2" s="23"/>
      <c r="J2" s="23"/>
      <c r="K2" s="23"/>
      <c r="L2" s="25"/>
      <c r="M2" s="23"/>
      <c r="N2" s="23"/>
      <c r="O2" s="23"/>
    </row>
    <row r="3" spans="1:15" ht="30" customHeight="1">
      <c r="A3" s="23"/>
      <c r="B3" s="23" t="s">
        <v>3</v>
      </c>
      <c r="C3" s="71" t="s">
        <v>51</v>
      </c>
      <c r="D3" s="70"/>
      <c r="E3" s="71"/>
      <c r="F3" s="23"/>
      <c r="G3" s="25"/>
      <c r="H3" s="25"/>
      <c r="I3" s="25"/>
      <c r="J3" s="25"/>
      <c r="K3" s="25"/>
      <c r="L3" s="25"/>
      <c r="M3" s="23"/>
      <c r="N3" s="23"/>
      <c r="O3" s="23"/>
    </row>
    <row r="4" spans="1:15" ht="30" customHeight="1">
      <c r="A4" s="23"/>
      <c r="B4" s="23" t="s">
        <v>5</v>
      </c>
      <c r="C4" s="27" t="s">
        <v>81</v>
      </c>
      <c r="D4" s="28">
        <v>2025</v>
      </c>
      <c r="E4" s="70"/>
      <c r="F4" s="23"/>
      <c r="G4" s="25"/>
      <c r="H4" s="25"/>
      <c r="I4" s="25"/>
      <c r="J4" s="25"/>
      <c r="K4" s="25"/>
      <c r="L4" s="25"/>
      <c r="M4" s="23"/>
      <c r="N4" s="23"/>
      <c r="O4" s="23"/>
    </row>
    <row r="5" spans="1:15" ht="19.5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5"/>
      <c r="M5" s="23"/>
      <c r="N5" s="23"/>
      <c r="O5" s="23"/>
    </row>
    <row r="6" spans="1:15" ht="49.5" customHeight="1">
      <c r="A6" s="23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3"/>
      <c r="N6" s="23"/>
      <c r="O6" s="23"/>
    </row>
    <row r="7" spans="1:15" ht="49.5" customHeight="1">
      <c r="A7" s="23"/>
      <c r="B7" s="25" t="s">
        <v>7</v>
      </c>
      <c r="C7" s="23"/>
      <c r="D7" s="23"/>
      <c r="E7" s="23"/>
      <c r="F7" s="23"/>
      <c r="G7" s="23"/>
      <c r="H7" s="23"/>
      <c r="I7" s="23"/>
      <c r="J7" s="23"/>
      <c r="K7" s="23"/>
      <c r="L7" s="25"/>
      <c r="M7" s="23"/>
      <c r="N7" s="23"/>
      <c r="O7" s="23"/>
    </row>
    <row r="8" spans="1:15" ht="39.75" customHeight="1">
      <c r="A8" s="84"/>
      <c r="B8" s="15" t="s">
        <v>82</v>
      </c>
      <c r="C8" s="13" t="s">
        <v>9</v>
      </c>
      <c r="D8" s="13"/>
      <c r="E8" s="13"/>
      <c r="F8" s="13"/>
      <c r="G8" s="13"/>
      <c r="H8" s="13"/>
      <c r="I8" s="13"/>
      <c r="J8" s="13" t="s">
        <v>10</v>
      </c>
      <c r="K8" s="13" t="s">
        <v>15</v>
      </c>
      <c r="L8" s="4" t="s">
        <v>78</v>
      </c>
      <c r="M8" s="84"/>
      <c r="N8" s="84"/>
      <c r="O8" s="84"/>
    </row>
    <row r="9" spans="1:15" ht="39.75" customHeight="1">
      <c r="A9" s="84"/>
      <c r="B9" s="18"/>
      <c r="C9" s="21" t="s">
        <v>12</v>
      </c>
      <c r="D9" s="21"/>
      <c r="E9" s="21"/>
      <c r="F9" s="21"/>
      <c r="G9" s="21" t="s">
        <v>13</v>
      </c>
      <c r="H9" s="21"/>
      <c r="I9" s="21"/>
      <c r="J9" s="21"/>
      <c r="K9" s="21"/>
      <c r="L9" s="17"/>
      <c r="M9" s="84"/>
      <c r="N9" s="84"/>
      <c r="O9" s="84"/>
    </row>
    <row r="10" spans="1:15" ht="49.5" customHeight="1">
      <c r="A10" s="84"/>
      <c r="B10" s="18"/>
      <c r="C10" s="32" t="s">
        <v>17</v>
      </c>
      <c r="D10" s="32" t="s">
        <v>100</v>
      </c>
      <c r="E10" s="32" t="s">
        <v>19</v>
      </c>
      <c r="F10" s="32" t="s">
        <v>20</v>
      </c>
      <c r="G10" s="32" t="s">
        <v>21</v>
      </c>
      <c r="H10" s="32" t="s">
        <v>19</v>
      </c>
      <c r="I10" s="32" t="s">
        <v>20</v>
      </c>
      <c r="J10" s="21"/>
      <c r="K10" s="21"/>
      <c r="L10" s="17"/>
      <c r="M10" s="84"/>
      <c r="N10" s="84"/>
      <c r="O10" s="84"/>
    </row>
    <row r="11" spans="1:15" ht="24.75" customHeight="1">
      <c r="A11" s="84"/>
      <c r="B11" s="5" t="s">
        <v>83</v>
      </c>
      <c r="C11" s="3"/>
      <c r="D11" s="3"/>
      <c r="E11" s="3"/>
      <c r="F11" s="3"/>
      <c r="G11" s="3"/>
      <c r="H11" s="3"/>
      <c r="I11" s="3"/>
      <c r="J11" s="3"/>
      <c r="K11" s="3"/>
      <c r="L11" s="6"/>
      <c r="M11" s="84"/>
      <c r="N11" s="84"/>
      <c r="O11" s="84"/>
    </row>
    <row r="12" spans="1:15" ht="24.75" customHeight="1">
      <c r="A12" s="84"/>
      <c r="B12" s="72" t="s">
        <v>84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85</v>
      </c>
      <c r="C13" s="73">
        <v>9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9</v>
      </c>
      <c r="M13" s="84"/>
      <c r="N13" s="84"/>
      <c r="O13" s="84"/>
    </row>
    <row r="14" spans="1:15" ht="24.75" customHeight="1">
      <c r="A14" s="84"/>
      <c r="B14" s="72" t="s">
        <v>86</v>
      </c>
      <c r="C14" s="73">
        <v>19</v>
      </c>
      <c r="D14" s="73">
        <v>0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73">
        <v>0</v>
      </c>
      <c r="K14" s="73">
        <v>0</v>
      </c>
      <c r="L14" s="74">
        <f>SUM(C14:K14)</f>
        <v>19</v>
      </c>
      <c r="M14" s="84"/>
      <c r="N14" s="84"/>
      <c r="O14" s="84"/>
    </row>
    <row r="15" spans="1:15" ht="24.75" customHeight="1">
      <c r="A15" s="84"/>
      <c r="B15" s="72" t="s">
        <v>101</v>
      </c>
      <c r="C15" s="73">
        <v>13</v>
      </c>
      <c r="D15" s="73">
        <v>1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2</v>
      </c>
      <c r="K15" s="73">
        <v>0</v>
      </c>
      <c r="L15" s="74">
        <f>SUM(C15:K15)</f>
        <v>16</v>
      </c>
      <c r="M15" s="84"/>
      <c r="N15" s="84"/>
      <c r="O15" s="84"/>
    </row>
    <row r="16" spans="1:15" ht="24.75" customHeight="1">
      <c r="A16" s="84"/>
      <c r="B16" s="75" t="s">
        <v>88</v>
      </c>
      <c r="C16" s="76">
        <f t="shared" ref="C16:K16" si="0">SUM(C12:C15)</f>
        <v>42</v>
      </c>
      <c r="D16" s="76">
        <f t="shared" si="0"/>
        <v>1</v>
      </c>
      <c r="E16" s="76">
        <f t="shared" si="0"/>
        <v>0</v>
      </c>
      <c r="F16" s="76">
        <f t="shared" si="0"/>
        <v>0</v>
      </c>
      <c r="G16" s="76">
        <f t="shared" si="0"/>
        <v>0</v>
      </c>
      <c r="H16" s="76">
        <f t="shared" si="0"/>
        <v>0</v>
      </c>
      <c r="I16" s="76">
        <f t="shared" si="0"/>
        <v>0</v>
      </c>
      <c r="J16" s="76">
        <f t="shared" si="0"/>
        <v>2</v>
      </c>
      <c r="K16" s="76">
        <f t="shared" si="0"/>
        <v>0</v>
      </c>
      <c r="L16" s="74">
        <f>SUM(C16:K16)</f>
        <v>45</v>
      </c>
      <c r="M16" s="84"/>
      <c r="N16" s="84"/>
      <c r="O16" s="84"/>
    </row>
    <row r="17" spans="1:15" ht="24.75" customHeight="1">
      <c r="A17" s="84"/>
      <c r="B17" s="77" t="s">
        <v>102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90</v>
      </c>
      <c r="C18" s="73">
        <v>114</v>
      </c>
      <c r="D18" s="73">
        <v>4</v>
      </c>
      <c r="E18" s="73">
        <v>0</v>
      </c>
      <c r="F18" s="73">
        <v>0</v>
      </c>
      <c r="G18" s="73">
        <v>0</v>
      </c>
      <c r="H18" s="73">
        <v>0</v>
      </c>
      <c r="I18" s="73">
        <v>0</v>
      </c>
      <c r="J18" s="78">
        <v>0</v>
      </c>
      <c r="K18" s="73">
        <v>0</v>
      </c>
      <c r="L18" s="74">
        <f t="shared" ref="L18:L26" si="1">SUM(C18:K18)</f>
        <v>118</v>
      </c>
      <c r="M18" s="84"/>
      <c r="N18" s="84"/>
      <c r="O18" s="84"/>
    </row>
    <row r="19" spans="1:15" ht="24.75" customHeight="1">
      <c r="A19" s="84"/>
      <c r="B19" s="72" t="s">
        <v>91</v>
      </c>
      <c r="C19" s="73">
        <v>7</v>
      </c>
      <c r="D19" s="73">
        <v>3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10</v>
      </c>
      <c r="M19" s="84"/>
      <c r="N19" s="84"/>
      <c r="O19" s="84"/>
    </row>
    <row r="20" spans="1:15" ht="24.75" customHeight="1">
      <c r="A20" s="84"/>
      <c r="B20" s="72" t="s">
        <v>92</v>
      </c>
      <c r="C20" s="73">
        <v>4</v>
      </c>
      <c r="D20" s="73">
        <v>0</v>
      </c>
      <c r="E20" s="73">
        <v>0</v>
      </c>
      <c r="F20" s="73">
        <v>0</v>
      </c>
      <c r="G20" s="73">
        <v>2</v>
      </c>
      <c r="H20" s="73">
        <v>0</v>
      </c>
      <c r="I20" s="73">
        <v>0</v>
      </c>
      <c r="J20" s="78">
        <v>0</v>
      </c>
      <c r="K20" s="73">
        <v>2</v>
      </c>
      <c r="L20" s="74">
        <f t="shared" si="1"/>
        <v>8</v>
      </c>
      <c r="M20" s="84"/>
      <c r="N20" s="84"/>
      <c r="O20" s="84"/>
    </row>
    <row r="21" spans="1:15" ht="24.75" customHeight="1">
      <c r="A21" s="84"/>
      <c r="B21" s="72" t="s">
        <v>93</v>
      </c>
      <c r="C21" s="73">
        <v>14</v>
      </c>
      <c r="D21" s="73">
        <v>3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1</v>
      </c>
      <c r="L21" s="74">
        <f t="shared" si="1"/>
        <v>18</v>
      </c>
      <c r="M21" s="84"/>
      <c r="N21" s="84"/>
      <c r="O21" s="84"/>
    </row>
    <row r="22" spans="1:15" ht="24.75" customHeight="1">
      <c r="A22" s="84"/>
      <c r="B22" s="72" t="s">
        <v>94</v>
      </c>
      <c r="C22" s="73">
        <v>0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0</v>
      </c>
      <c r="L22" s="74">
        <f t="shared" si="1"/>
        <v>0</v>
      </c>
      <c r="M22" s="84"/>
      <c r="N22" s="84"/>
      <c r="O22" s="84"/>
    </row>
    <row r="23" spans="1:15" ht="24.75" customHeight="1">
      <c r="A23" s="84"/>
      <c r="B23" s="72" t="s">
        <v>95</v>
      </c>
      <c r="C23" s="73">
        <v>85</v>
      </c>
      <c r="D23" s="73">
        <v>9</v>
      </c>
      <c r="E23" s="73">
        <v>1</v>
      </c>
      <c r="F23" s="73">
        <v>0</v>
      </c>
      <c r="G23" s="73">
        <v>0</v>
      </c>
      <c r="H23" s="73">
        <v>37</v>
      </c>
      <c r="I23" s="73">
        <v>0</v>
      </c>
      <c r="J23" s="78">
        <v>0</v>
      </c>
      <c r="K23" s="73">
        <v>5</v>
      </c>
      <c r="L23" s="74">
        <f t="shared" si="1"/>
        <v>137</v>
      </c>
      <c r="M23" s="84"/>
      <c r="N23" s="84"/>
      <c r="O23" s="84"/>
    </row>
    <row r="24" spans="1:15" ht="24.75" customHeight="1">
      <c r="A24" s="84"/>
      <c r="B24" s="79" t="s">
        <v>96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97</v>
      </c>
      <c r="C25" s="76">
        <f t="shared" ref="C25:K25" si="2">SUM(C18:C24)</f>
        <v>224</v>
      </c>
      <c r="D25" s="76">
        <f t="shared" si="2"/>
        <v>19</v>
      </c>
      <c r="E25" s="76">
        <f t="shared" si="2"/>
        <v>1</v>
      </c>
      <c r="F25" s="76">
        <f t="shared" si="2"/>
        <v>0</v>
      </c>
      <c r="G25" s="76">
        <f t="shared" si="2"/>
        <v>2</v>
      </c>
      <c r="H25" s="76">
        <f t="shared" si="2"/>
        <v>37</v>
      </c>
      <c r="I25" s="76">
        <f t="shared" si="2"/>
        <v>0</v>
      </c>
      <c r="J25" s="76">
        <f t="shared" si="2"/>
        <v>0</v>
      </c>
      <c r="K25" s="76">
        <f t="shared" si="2"/>
        <v>8</v>
      </c>
      <c r="L25" s="74">
        <f t="shared" si="1"/>
        <v>291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266</v>
      </c>
      <c r="D26" s="81">
        <f t="shared" si="3"/>
        <v>20</v>
      </c>
      <c r="E26" s="81">
        <f t="shared" si="3"/>
        <v>1</v>
      </c>
      <c r="F26" s="81">
        <f t="shared" si="3"/>
        <v>0</v>
      </c>
      <c r="G26" s="81">
        <f t="shared" si="3"/>
        <v>2</v>
      </c>
      <c r="H26" s="81">
        <f t="shared" si="3"/>
        <v>37</v>
      </c>
      <c r="I26" s="81">
        <f t="shared" si="3"/>
        <v>0</v>
      </c>
      <c r="J26" s="81">
        <f t="shared" si="3"/>
        <v>2</v>
      </c>
      <c r="K26" s="81">
        <f t="shared" si="3"/>
        <v>8</v>
      </c>
      <c r="L26" s="82">
        <f t="shared" si="1"/>
        <v>336</v>
      </c>
      <c r="M26" s="84"/>
      <c r="N26" s="84"/>
      <c r="O26" s="84"/>
    </row>
    <row r="27" spans="1:15" ht="19.5" customHeight="1">
      <c r="A27" s="84"/>
      <c r="B27" s="84"/>
      <c r="C27" s="85"/>
      <c r="D27" s="85"/>
      <c r="E27" s="84"/>
      <c r="F27" s="84"/>
      <c r="G27" s="84"/>
      <c r="H27" s="84"/>
      <c r="I27" s="84"/>
      <c r="J27" s="84"/>
      <c r="K27" s="84"/>
      <c r="L27" s="30"/>
      <c r="M27" s="84"/>
      <c r="N27" s="84"/>
      <c r="O27" s="84"/>
    </row>
    <row r="28" spans="1:15" ht="24.75" customHeight="1">
      <c r="A28" s="84"/>
      <c r="B28" s="30" t="s">
        <v>98</v>
      </c>
      <c r="C28" s="84"/>
      <c r="D28" s="84"/>
      <c r="E28" s="84"/>
      <c r="F28" s="84"/>
      <c r="G28" s="84"/>
      <c r="H28" s="84"/>
      <c r="I28" s="84"/>
      <c r="J28" s="84"/>
      <c r="K28" s="84"/>
      <c r="L28" s="30"/>
      <c r="M28" s="84"/>
      <c r="N28" s="84"/>
      <c r="O28" s="84"/>
    </row>
    <row r="29" spans="1:15" ht="30" customHeight="1">
      <c r="A29" s="84"/>
      <c r="B29" s="19" t="s">
        <v>99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0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0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0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0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0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0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0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0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0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0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0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0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0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0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0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0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51" sqref="B51"/>
    </sheetView>
  </sheetViews>
  <sheetFormatPr defaultColWidth="10.7109375" defaultRowHeight="12.75"/>
  <cols>
    <col min="1" max="1" width="3.42578125" style="86" customWidth="1"/>
    <col min="2" max="2" width="40.7109375" style="86" customWidth="1"/>
    <col min="3" max="12" width="20.7109375" style="86" customWidth="1"/>
    <col min="13" max="13" width="10.28515625" style="86" customWidth="1"/>
    <col min="14" max="16" width="10.7109375" style="86" customWidth="1"/>
    <col min="17" max="16384" width="10.7109375" style="86"/>
  </cols>
  <sheetData>
    <row r="1" spans="1:15" ht="49.5" customHeight="1">
      <c r="A1" s="24"/>
      <c r="B1" s="24" t="s">
        <v>0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30" customHeight="1">
      <c r="A2" s="23"/>
      <c r="B2" s="23" t="s">
        <v>1</v>
      </c>
      <c r="C2" s="25" t="s">
        <v>2</v>
      </c>
      <c r="D2" s="70"/>
      <c r="E2" s="23"/>
      <c r="F2" s="23"/>
      <c r="G2" s="23"/>
      <c r="H2" s="23"/>
      <c r="I2" s="23"/>
      <c r="J2" s="23"/>
      <c r="K2" s="23"/>
      <c r="L2" s="25"/>
      <c r="M2" s="23"/>
      <c r="N2" s="23"/>
      <c r="O2" s="23"/>
    </row>
    <row r="3" spans="1:15" ht="30" customHeight="1">
      <c r="A3" s="23"/>
      <c r="B3" s="23" t="s">
        <v>3</v>
      </c>
      <c r="C3" s="71" t="s">
        <v>53</v>
      </c>
      <c r="D3" s="70"/>
      <c r="E3" s="71"/>
      <c r="F3" s="23"/>
      <c r="G3" s="25"/>
      <c r="H3" s="25"/>
      <c r="I3" s="25"/>
      <c r="J3" s="25"/>
      <c r="K3" s="25"/>
      <c r="L3" s="25"/>
      <c r="M3" s="23"/>
      <c r="N3" s="23"/>
      <c r="O3" s="23"/>
    </row>
    <row r="4" spans="1:15" ht="30" customHeight="1">
      <c r="A4" s="23"/>
      <c r="B4" s="23" t="s">
        <v>5</v>
      </c>
      <c r="C4" s="27" t="s">
        <v>81</v>
      </c>
      <c r="D4" s="28">
        <v>2025</v>
      </c>
      <c r="E4" s="70"/>
      <c r="F4" s="23"/>
      <c r="G4" s="25"/>
      <c r="H4" s="25"/>
      <c r="I4" s="25"/>
      <c r="J4" s="25"/>
      <c r="K4" s="25"/>
      <c r="L4" s="25"/>
      <c r="M4" s="23"/>
      <c r="N4" s="23"/>
      <c r="O4" s="23"/>
    </row>
    <row r="5" spans="1:15" ht="19.5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5"/>
      <c r="M5" s="23"/>
      <c r="N5" s="23"/>
      <c r="O5" s="23"/>
    </row>
    <row r="6" spans="1:15" ht="49.5" customHeight="1">
      <c r="A6" s="23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3"/>
      <c r="N6" s="23"/>
      <c r="O6" s="23"/>
    </row>
    <row r="7" spans="1:15" ht="49.5" customHeight="1">
      <c r="A7" s="23"/>
      <c r="B7" s="25" t="s">
        <v>7</v>
      </c>
      <c r="C7" s="23"/>
      <c r="D7" s="23"/>
      <c r="E7" s="23"/>
      <c r="F7" s="23"/>
      <c r="G7" s="23"/>
      <c r="H7" s="23"/>
      <c r="I7" s="23"/>
      <c r="J7" s="23"/>
      <c r="K7" s="23"/>
      <c r="L7" s="25"/>
      <c r="M7" s="23"/>
      <c r="N7" s="23"/>
      <c r="O7" s="23"/>
    </row>
    <row r="8" spans="1:15" ht="39.75" customHeight="1">
      <c r="A8" s="84"/>
      <c r="B8" s="15" t="s">
        <v>82</v>
      </c>
      <c r="C8" s="13" t="s">
        <v>9</v>
      </c>
      <c r="D8" s="13"/>
      <c r="E8" s="13"/>
      <c r="F8" s="13"/>
      <c r="G8" s="13"/>
      <c r="H8" s="13"/>
      <c r="I8" s="13"/>
      <c r="J8" s="13" t="s">
        <v>10</v>
      </c>
      <c r="K8" s="13" t="s">
        <v>15</v>
      </c>
      <c r="L8" s="4" t="s">
        <v>78</v>
      </c>
      <c r="M8" s="84"/>
      <c r="N8" s="84"/>
      <c r="O8" s="84"/>
    </row>
    <row r="9" spans="1:15" ht="39.75" customHeight="1">
      <c r="A9" s="84"/>
      <c r="B9" s="18"/>
      <c r="C9" s="21" t="s">
        <v>12</v>
      </c>
      <c r="D9" s="21"/>
      <c r="E9" s="21"/>
      <c r="F9" s="21"/>
      <c r="G9" s="21" t="s">
        <v>13</v>
      </c>
      <c r="H9" s="21"/>
      <c r="I9" s="21"/>
      <c r="J9" s="21"/>
      <c r="K9" s="21"/>
      <c r="L9" s="17"/>
      <c r="M9" s="84"/>
      <c r="N9" s="84"/>
      <c r="O9" s="84"/>
    </row>
    <row r="10" spans="1:15" ht="49.5" customHeight="1">
      <c r="A10" s="84"/>
      <c r="B10" s="18"/>
      <c r="C10" s="32" t="s">
        <v>17</v>
      </c>
      <c r="D10" s="32" t="s">
        <v>100</v>
      </c>
      <c r="E10" s="32" t="s">
        <v>19</v>
      </c>
      <c r="F10" s="32" t="s">
        <v>20</v>
      </c>
      <c r="G10" s="32" t="s">
        <v>21</v>
      </c>
      <c r="H10" s="32" t="s">
        <v>19</v>
      </c>
      <c r="I10" s="32" t="s">
        <v>20</v>
      </c>
      <c r="J10" s="21"/>
      <c r="K10" s="21"/>
      <c r="L10" s="17"/>
      <c r="M10" s="84"/>
      <c r="N10" s="84"/>
      <c r="O10" s="84"/>
    </row>
    <row r="11" spans="1:15" ht="24.75" customHeight="1">
      <c r="A11" s="84"/>
      <c r="B11" s="5" t="s">
        <v>83</v>
      </c>
      <c r="C11" s="3"/>
      <c r="D11" s="3"/>
      <c r="E11" s="3"/>
      <c r="F11" s="3"/>
      <c r="G11" s="3"/>
      <c r="H11" s="3"/>
      <c r="I11" s="3"/>
      <c r="J11" s="3"/>
      <c r="K11" s="3"/>
      <c r="L11" s="6"/>
      <c r="M11" s="84"/>
      <c r="N11" s="84"/>
      <c r="O11" s="84"/>
    </row>
    <row r="12" spans="1:15" ht="24.75" customHeight="1">
      <c r="A12" s="84"/>
      <c r="B12" s="72" t="s">
        <v>84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85</v>
      </c>
      <c r="C13" s="73">
        <v>11</v>
      </c>
      <c r="D13" s="73">
        <v>1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12</v>
      </c>
      <c r="M13" s="84"/>
      <c r="N13" s="84"/>
      <c r="O13" s="84"/>
    </row>
    <row r="14" spans="1:15" ht="24.75" customHeight="1">
      <c r="A14" s="84"/>
      <c r="B14" s="72" t="s">
        <v>86</v>
      </c>
      <c r="C14" s="73">
        <v>40</v>
      </c>
      <c r="D14" s="73">
        <v>0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73">
        <v>0</v>
      </c>
      <c r="K14" s="73">
        <v>0</v>
      </c>
      <c r="L14" s="74">
        <f>SUM(C14:K14)</f>
        <v>40</v>
      </c>
      <c r="M14" s="84"/>
      <c r="N14" s="84"/>
      <c r="O14" s="84"/>
    </row>
    <row r="15" spans="1:15" ht="24.75" customHeight="1">
      <c r="A15" s="84"/>
      <c r="B15" s="72" t="s">
        <v>101</v>
      </c>
      <c r="C15" s="73">
        <v>11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  <c r="L15" s="74">
        <f>SUM(C15:K15)</f>
        <v>11</v>
      </c>
      <c r="M15" s="84"/>
      <c r="N15" s="84"/>
      <c r="O15" s="84"/>
    </row>
    <row r="16" spans="1:15" ht="24.75" customHeight="1">
      <c r="A16" s="84"/>
      <c r="B16" s="75" t="s">
        <v>88</v>
      </c>
      <c r="C16" s="76">
        <f t="shared" ref="C16:K16" si="0">SUM(C12:C15)</f>
        <v>63</v>
      </c>
      <c r="D16" s="76">
        <f t="shared" si="0"/>
        <v>1</v>
      </c>
      <c r="E16" s="76">
        <f t="shared" si="0"/>
        <v>0</v>
      </c>
      <c r="F16" s="76">
        <f t="shared" si="0"/>
        <v>0</v>
      </c>
      <c r="G16" s="76">
        <f t="shared" si="0"/>
        <v>0</v>
      </c>
      <c r="H16" s="76">
        <f t="shared" si="0"/>
        <v>0</v>
      </c>
      <c r="I16" s="76">
        <f t="shared" si="0"/>
        <v>0</v>
      </c>
      <c r="J16" s="76">
        <f t="shared" si="0"/>
        <v>0</v>
      </c>
      <c r="K16" s="76">
        <f t="shared" si="0"/>
        <v>0</v>
      </c>
      <c r="L16" s="74">
        <f>SUM(C16:K16)</f>
        <v>64</v>
      </c>
      <c r="M16" s="84"/>
      <c r="N16" s="84"/>
      <c r="O16" s="84"/>
    </row>
    <row r="17" spans="1:15" ht="24.75" customHeight="1">
      <c r="A17" s="84"/>
      <c r="B17" s="77" t="s">
        <v>102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90</v>
      </c>
      <c r="C18" s="73">
        <v>252</v>
      </c>
      <c r="D18" s="73">
        <v>5</v>
      </c>
      <c r="E18" s="73">
        <v>0</v>
      </c>
      <c r="F18" s="73">
        <v>0</v>
      </c>
      <c r="G18" s="73">
        <v>0</v>
      </c>
      <c r="H18" s="73">
        <v>0</v>
      </c>
      <c r="I18" s="73">
        <v>0</v>
      </c>
      <c r="J18" s="78">
        <v>0</v>
      </c>
      <c r="K18" s="73">
        <v>1</v>
      </c>
      <c r="L18" s="74">
        <f t="shared" ref="L18:L26" si="1">SUM(C18:K18)</f>
        <v>258</v>
      </c>
      <c r="M18" s="84"/>
      <c r="N18" s="84"/>
      <c r="O18" s="84"/>
    </row>
    <row r="19" spans="1:15" ht="24.75" customHeight="1">
      <c r="A19" s="84"/>
      <c r="B19" s="72" t="s">
        <v>91</v>
      </c>
      <c r="C19" s="73">
        <v>25</v>
      </c>
      <c r="D19" s="73">
        <v>4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1</v>
      </c>
      <c r="L19" s="74">
        <f t="shared" si="1"/>
        <v>30</v>
      </c>
      <c r="M19" s="84"/>
      <c r="N19" s="84"/>
      <c r="O19" s="84"/>
    </row>
    <row r="20" spans="1:15" ht="24.75" customHeight="1">
      <c r="A20" s="84"/>
      <c r="B20" s="72" t="s">
        <v>92</v>
      </c>
      <c r="C20" s="73">
        <v>5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5</v>
      </c>
      <c r="M20" s="84"/>
      <c r="N20" s="84"/>
      <c r="O20" s="84"/>
    </row>
    <row r="21" spans="1:15" ht="24.75" customHeight="1">
      <c r="A21" s="84"/>
      <c r="B21" s="72" t="s">
        <v>93</v>
      </c>
      <c r="C21" s="73">
        <v>17</v>
      </c>
      <c r="D21" s="73">
        <v>1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0</v>
      </c>
      <c r="L21" s="74">
        <f t="shared" si="1"/>
        <v>18</v>
      </c>
      <c r="M21" s="84"/>
      <c r="N21" s="84"/>
      <c r="O21" s="84"/>
    </row>
    <row r="22" spans="1:15" ht="24.75" customHeight="1">
      <c r="A22" s="84"/>
      <c r="B22" s="72" t="s">
        <v>94</v>
      </c>
      <c r="C22" s="73">
        <v>13</v>
      </c>
      <c r="D22" s="73">
        <v>2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0</v>
      </c>
      <c r="L22" s="74">
        <f t="shared" si="1"/>
        <v>15</v>
      </c>
      <c r="M22" s="84"/>
      <c r="N22" s="84"/>
      <c r="O22" s="84"/>
    </row>
    <row r="23" spans="1:15" ht="24.75" customHeight="1">
      <c r="A23" s="84"/>
      <c r="B23" s="72" t="s">
        <v>95</v>
      </c>
      <c r="C23" s="73">
        <v>190</v>
      </c>
      <c r="D23" s="73">
        <v>7</v>
      </c>
      <c r="E23" s="73">
        <v>0</v>
      </c>
      <c r="F23" s="73">
        <v>0</v>
      </c>
      <c r="G23" s="73">
        <v>0</v>
      </c>
      <c r="H23" s="73">
        <v>31</v>
      </c>
      <c r="I23" s="73">
        <v>0</v>
      </c>
      <c r="J23" s="78">
        <v>0</v>
      </c>
      <c r="K23" s="73">
        <v>8</v>
      </c>
      <c r="L23" s="74">
        <f t="shared" si="1"/>
        <v>236</v>
      </c>
      <c r="M23" s="84"/>
      <c r="N23" s="84"/>
      <c r="O23" s="84"/>
    </row>
    <row r="24" spans="1:15" ht="24.75" customHeight="1">
      <c r="A24" s="84"/>
      <c r="B24" s="79" t="s">
        <v>96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97</v>
      </c>
      <c r="C25" s="76">
        <f t="shared" ref="C25:K25" si="2">SUM(C18:C24)</f>
        <v>502</v>
      </c>
      <c r="D25" s="76">
        <f t="shared" si="2"/>
        <v>19</v>
      </c>
      <c r="E25" s="76">
        <f t="shared" si="2"/>
        <v>0</v>
      </c>
      <c r="F25" s="76">
        <f t="shared" si="2"/>
        <v>0</v>
      </c>
      <c r="G25" s="76">
        <f t="shared" si="2"/>
        <v>0</v>
      </c>
      <c r="H25" s="76">
        <f t="shared" si="2"/>
        <v>31</v>
      </c>
      <c r="I25" s="76">
        <f t="shared" si="2"/>
        <v>0</v>
      </c>
      <c r="J25" s="76">
        <f t="shared" si="2"/>
        <v>0</v>
      </c>
      <c r="K25" s="76">
        <f t="shared" si="2"/>
        <v>10</v>
      </c>
      <c r="L25" s="74">
        <f t="shared" si="1"/>
        <v>562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565</v>
      </c>
      <c r="D26" s="81">
        <f t="shared" si="3"/>
        <v>20</v>
      </c>
      <c r="E26" s="81">
        <f t="shared" si="3"/>
        <v>0</v>
      </c>
      <c r="F26" s="81">
        <f t="shared" si="3"/>
        <v>0</v>
      </c>
      <c r="G26" s="81">
        <f t="shared" si="3"/>
        <v>0</v>
      </c>
      <c r="H26" s="81">
        <f t="shared" si="3"/>
        <v>31</v>
      </c>
      <c r="I26" s="81">
        <f t="shared" si="3"/>
        <v>0</v>
      </c>
      <c r="J26" s="81">
        <f t="shared" si="3"/>
        <v>0</v>
      </c>
      <c r="K26" s="81">
        <f t="shared" si="3"/>
        <v>10</v>
      </c>
      <c r="L26" s="82">
        <f t="shared" si="1"/>
        <v>626</v>
      </c>
      <c r="M26" s="84"/>
      <c r="N26" s="84"/>
      <c r="O26" s="84"/>
    </row>
    <row r="27" spans="1:15" ht="19.5" customHeight="1">
      <c r="A27" s="84"/>
      <c r="B27" s="84"/>
      <c r="C27" s="85"/>
      <c r="D27" s="85"/>
      <c r="E27" s="84"/>
      <c r="F27" s="84"/>
      <c r="G27" s="84"/>
      <c r="H27" s="84"/>
      <c r="I27" s="84"/>
      <c r="J27" s="84"/>
      <c r="K27" s="84"/>
      <c r="L27" s="30"/>
      <c r="M27" s="84"/>
      <c r="N27" s="84"/>
      <c r="O27" s="84"/>
    </row>
    <row r="28" spans="1:15" ht="24.75" customHeight="1">
      <c r="A28" s="84"/>
      <c r="B28" s="30" t="s">
        <v>98</v>
      </c>
      <c r="C28" s="84"/>
      <c r="D28" s="84"/>
      <c r="E28" s="84"/>
      <c r="F28" s="84"/>
      <c r="G28" s="84"/>
      <c r="H28" s="84"/>
      <c r="I28" s="84"/>
      <c r="J28" s="84"/>
      <c r="K28" s="84"/>
      <c r="L28" s="30"/>
      <c r="M28" s="84"/>
      <c r="N28" s="84"/>
      <c r="O28" s="84"/>
    </row>
    <row r="29" spans="1:15" ht="30" customHeight="1">
      <c r="A29" s="84"/>
      <c r="B29" s="19" t="s">
        <v>99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0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0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0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0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0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0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0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0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0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0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0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0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0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0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0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0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51" sqref="B51"/>
    </sheetView>
  </sheetViews>
  <sheetFormatPr defaultColWidth="10.7109375" defaultRowHeight="12.75"/>
  <cols>
    <col min="1" max="1" width="3.42578125" style="86" customWidth="1"/>
    <col min="2" max="2" width="40.7109375" style="86" customWidth="1"/>
    <col min="3" max="12" width="20.7109375" style="86" customWidth="1"/>
    <col min="13" max="13" width="10.28515625" style="86" customWidth="1"/>
    <col min="14" max="16" width="10.7109375" style="86" customWidth="1"/>
    <col min="17" max="16384" width="10.7109375" style="86"/>
  </cols>
  <sheetData>
    <row r="1" spans="1:15" ht="49.5" customHeight="1">
      <c r="A1" s="219"/>
      <c r="B1" s="219" t="s">
        <v>0</v>
      </c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</row>
    <row r="2" spans="1:15" ht="30" customHeight="1">
      <c r="A2" s="220"/>
      <c r="B2" s="220" t="s">
        <v>1</v>
      </c>
      <c r="C2" s="221" t="s">
        <v>2</v>
      </c>
      <c r="D2" s="222"/>
      <c r="E2" s="220"/>
      <c r="F2" s="220"/>
      <c r="G2" s="220"/>
      <c r="H2" s="220"/>
      <c r="I2" s="220"/>
      <c r="J2" s="220"/>
      <c r="K2" s="220"/>
      <c r="L2" s="221"/>
      <c r="M2" s="220"/>
      <c r="N2" s="220"/>
      <c r="O2" s="220"/>
    </row>
    <row r="3" spans="1:15" ht="30" customHeight="1">
      <c r="A3" s="220"/>
      <c r="B3" s="220" t="s">
        <v>3</v>
      </c>
      <c r="C3" s="223" t="s">
        <v>55</v>
      </c>
      <c r="D3" s="222"/>
      <c r="E3" s="223"/>
      <c r="F3" s="220"/>
      <c r="G3" s="221"/>
      <c r="H3" s="221"/>
      <c r="I3" s="221"/>
      <c r="J3" s="221"/>
      <c r="K3" s="221"/>
      <c r="L3" s="221"/>
      <c r="M3" s="220"/>
      <c r="N3" s="220"/>
      <c r="O3" s="220"/>
    </row>
    <row r="4" spans="1:15" ht="30" customHeight="1">
      <c r="A4" s="220"/>
      <c r="B4" s="220" t="s">
        <v>5</v>
      </c>
      <c r="C4" s="224" t="s">
        <v>81</v>
      </c>
      <c r="D4" s="225">
        <v>2025</v>
      </c>
      <c r="E4" s="222"/>
      <c r="F4" s="220"/>
      <c r="G4" s="221"/>
      <c r="H4" s="221"/>
      <c r="I4" s="221"/>
      <c r="J4" s="221"/>
      <c r="K4" s="221"/>
      <c r="L4" s="221"/>
      <c r="M4" s="220"/>
      <c r="N4" s="220"/>
      <c r="O4" s="220"/>
    </row>
    <row r="5" spans="1:15" ht="19.5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1"/>
      <c r="M5" s="220"/>
      <c r="N5" s="220"/>
      <c r="O5" s="220"/>
    </row>
    <row r="6" spans="1:15" ht="49.5" customHeight="1">
      <c r="A6" s="220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20"/>
      <c r="N6" s="220"/>
      <c r="O6" s="220"/>
    </row>
    <row r="7" spans="1:15" ht="49.5" customHeight="1">
      <c r="A7" s="220"/>
      <c r="B7" s="221" t="s">
        <v>7</v>
      </c>
      <c r="C7" s="220"/>
      <c r="D7" s="220"/>
      <c r="E7" s="220"/>
      <c r="F7" s="220"/>
      <c r="G7" s="220"/>
      <c r="H7" s="220"/>
      <c r="I7" s="220"/>
      <c r="J7" s="220"/>
      <c r="K7" s="220"/>
      <c r="L7" s="221"/>
      <c r="M7" s="220"/>
      <c r="N7" s="220"/>
      <c r="O7" s="220"/>
    </row>
    <row r="8" spans="1:15" ht="39.75" customHeight="1">
      <c r="A8" s="226"/>
      <c r="B8" s="15" t="s">
        <v>82</v>
      </c>
      <c r="C8" s="13" t="s">
        <v>9</v>
      </c>
      <c r="D8" s="13"/>
      <c r="E8" s="13"/>
      <c r="F8" s="13"/>
      <c r="G8" s="13"/>
      <c r="H8" s="13"/>
      <c r="I8" s="13"/>
      <c r="J8" s="13" t="s">
        <v>10</v>
      </c>
      <c r="K8" s="13" t="s">
        <v>15</v>
      </c>
      <c r="L8" s="4" t="s">
        <v>78</v>
      </c>
      <c r="M8" s="226"/>
      <c r="N8" s="226"/>
      <c r="O8" s="226"/>
    </row>
    <row r="9" spans="1:15" ht="39.75" customHeight="1">
      <c r="A9" s="226"/>
      <c r="B9" s="18"/>
      <c r="C9" s="21" t="s">
        <v>12</v>
      </c>
      <c r="D9" s="21"/>
      <c r="E9" s="21"/>
      <c r="F9" s="21"/>
      <c r="G9" s="21" t="s">
        <v>13</v>
      </c>
      <c r="H9" s="21"/>
      <c r="I9" s="21"/>
      <c r="J9" s="21"/>
      <c r="K9" s="21"/>
      <c r="L9" s="17"/>
      <c r="M9" s="226"/>
      <c r="N9" s="226"/>
      <c r="O9" s="226"/>
    </row>
    <row r="10" spans="1:15" ht="49.5" customHeight="1">
      <c r="A10" s="226"/>
      <c r="B10" s="18"/>
      <c r="C10" s="227" t="s">
        <v>17</v>
      </c>
      <c r="D10" s="227" t="s">
        <v>100</v>
      </c>
      <c r="E10" s="227" t="s">
        <v>19</v>
      </c>
      <c r="F10" s="227" t="s">
        <v>20</v>
      </c>
      <c r="G10" s="227" t="s">
        <v>21</v>
      </c>
      <c r="H10" s="227" t="s">
        <v>19</v>
      </c>
      <c r="I10" s="227" t="s">
        <v>20</v>
      </c>
      <c r="J10" s="21"/>
      <c r="K10" s="21"/>
      <c r="L10" s="17"/>
      <c r="M10" s="226"/>
      <c r="N10" s="226"/>
      <c r="O10" s="226"/>
    </row>
    <row r="11" spans="1:15" ht="24.75" customHeight="1">
      <c r="A11" s="226"/>
      <c r="B11" s="5" t="s">
        <v>83</v>
      </c>
      <c r="C11" s="3"/>
      <c r="D11" s="3"/>
      <c r="E11" s="3"/>
      <c r="F11" s="3"/>
      <c r="G11" s="3"/>
      <c r="H11" s="3"/>
      <c r="I11" s="3"/>
      <c r="J11" s="3"/>
      <c r="K11" s="3"/>
      <c r="L11" s="6"/>
      <c r="M11" s="226"/>
      <c r="N11" s="226"/>
      <c r="O11" s="226"/>
    </row>
    <row r="12" spans="1:15" ht="24.75" customHeight="1">
      <c r="A12" s="226"/>
      <c r="B12" s="228" t="s">
        <v>84</v>
      </c>
      <c r="C12" s="229">
        <v>0</v>
      </c>
      <c r="D12" s="229">
        <v>0</v>
      </c>
      <c r="E12" s="229">
        <v>0</v>
      </c>
      <c r="F12" s="229">
        <v>0</v>
      </c>
      <c r="G12" s="229">
        <v>1</v>
      </c>
      <c r="H12" s="229">
        <v>0</v>
      </c>
      <c r="I12" s="229">
        <v>0</v>
      </c>
      <c r="J12" s="229">
        <v>0</v>
      </c>
      <c r="K12" s="229">
        <v>0</v>
      </c>
      <c r="L12" s="230">
        <f>SUM(C12:K12)</f>
        <v>1</v>
      </c>
      <c r="M12" s="226"/>
      <c r="N12" s="226"/>
      <c r="O12" s="226"/>
    </row>
    <row r="13" spans="1:15" ht="24.75" customHeight="1">
      <c r="A13" s="226"/>
      <c r="B13" s="228" t="s">
        <v>85</v>
      </c>
      <c r="C13" s="229">
        <v>7</v>
      </c>
      <c r="D13" s="229">
        <v>0</v>
      </c>
      <c r="E13" s="229">
        <v>0</v>
      </c>
      <c r="F13" s="229">
        <v>0</v>
      </c>
      <c r="G13" s="229">
        <v>0</v>
      </c>
      <c r="H13" s="229">
        <v>0</v>
      </c>
      <c r="I13" s="229">
        <v>0</v>
      </c>
      <c r="J13" s="229">
        <v>1</v>
      </c>
      <c r="K13" s="229">
        <v>0</v>
      </c>
      <c r="L13" s="230">
        <f>SUM(C13:K13)</f>
        <v>8</v>
      </c>
      <c r="M13" s="226"/>
      <c r="N13" s="226"/>
      <c r="O13" s="226"/>
    </row>
    <row r="14" spans="1:15" ht="24.75" customHeight="1">
      <c r="A14" s="226"/>
      <c r="B14" s="228" t="s">
        <v>86</v>
      </c>
      <c r="C14" s="229">
        <v>16</v>
      </c>
      <c r="D14" s="229">
        <v>0</v>
      </c>
      <c r="E14" s="229">
        <v>0</v>
      </c>
      <c r="F14" s="229">
        <v>0</v>
      </c>
      <c r="G14" s="229">
        <v>0</v>
      </c>
      <c r="H14" s="229">
        <v>0</v>
      </c>
      <c r="I14" s="229">
        <v>1</v>
      </c>
      <c r="J14" s="229">
        <v>14</v>
      </c>
      <c r="K14" s="229">
        <v>0</v>
      </c>
      <c r="L14" s="230">
        <f>SUM(C14:K14)</f>
        <v>31</v>
      </c>
      <c r="M14" s="226"/>
      <c r="N14" s="226"/>
      <c r="O14" s="226"/>
    </row>
    <row r="15" spans="1:15" ht="24.75" customHeight="1">
      <c r="A15" s="226"/>
      <c r="B15" s="228" t="s">
        <v>101</v>
      </c>
      <c r="C15" s="229">
        <v>8</v>
      </c>
      <c r="D15" s="229">
        <v>1</v>
      </c>
      <c r="E15" s="229">
        <v>0</v>
      </c>
      <c r="F15" s="229">
        <v>0</v>
      </c>
      <c r="G15" s="229">
        <v>0</v>
      </c>
      <c r="H15" s="229">
        <v>0</v>
      </c>
      <c r="I15" s="229">
        <v>0</v>
      </c>
      <c r="J15" s="229">
        <v>5</v>
      </c>
      <c r="K15" s="229">
        <v>0</v>
      </c>
      <c r="L15" s="230">
        <f>SUM(C15:K15)</f>
        <v>14</v>
      </c>
      <c r="M15" s="226"/>
      <c r="N15" s="226"/>
      <c r="O15" s="226"/>
    </row>
    <row r="16" spans="1:15" ht="24.75" customHeight="1">
      <c r="A16" s="226"/>
      <c r="B16" s="231" t="s">
        <v>88</v>
      </c>
      <c r="C16" s="232">
        <f t="shared" ref="C16:K16" si="0">SUM(C12:C15)</f>
        <v>31</v>
      </c>
      <c r="D16" s="232">
        <f t="shared" si="0"/>
        <v>1</v>
      </c>
      <c r="E16" s="232">
        <f t="shared" si="0"/>
        <v>0</v>
      </c>
      <c r="F16" s="232">
        <f t="shared" si="0"/>
        <v>0</v>
      </c>
      <c r="G16" s="232">
        <f t="shared" si="0"/>
        <v>1</v>
      </c>
      <c r="H16" s="232">
        <f t="shared" si="0"/>
        <v>0</v>
      </c>
      <c r="I16" s="232">
        <f t="shared" si="0"/>
        <v>1</v>
      </c>
      <c r="J16" s="232">
        <f t="shared" si="0"/>
        <v>20</v>
      </c>
      <c r="K16" s="232">
        <f t="shared" si="0"/>
        <v>0</v>
      </c>
      <c r="L16" s="230">
        <f>SUM(C16:K16)</f>
        <v>54</v>
      </c>
      <c r="M16" s="226"/>
      <c r="N16" s="226"/>
      <c r="O16" s="226"/>
    </row>
    <row r="17" spans="1:15" ht="24.75" customHeight="1">
      <c r="A17" s="226"/>
      <c r="B17" s="233" t="s">
        <v>102</v>
      </c>
      <c r="C17" s="233"/>
      <c r="D17" s="233"/>
      <c r="E17" s="233"/>
      <c r="F17" s="233"/>
      <c r="G17" s="233"/>
      <c r="H17" s="233"/>
      <c r="I17" s="233"/>
      <c r="J17" s="233"/>
      <c r="K17" s="233"/>
      <c r="L17" s="233"/>
      <c r="M17" s="226"/>
      <c r="N17" s="226"/>
      <c r="O17" s="226"/>
    </row>
    <row r="18" spans="1:15" ht="24.75" customHeight="1">
      <c r="A18" s="226"/>
      <c r="B18" s="228" t="s">
        <v>90</v>
      </c>
      <c r="C18" s="229">
        <v>182</v>
      </c>
      <c r="D18" s="229">
        <v>9</v>
      </c>
      <c r="E18" s="229">
        <v>1</v>
      </c>
      <c r="F18" s="229">
        <v>0</v>
      </c>
      <c r="G18" s="229">
        <v>0</v>
      </c>
      <c r="H18" s="229">
        <v>1</v>
      </c>
      <c r="I18" s="229">
        <v>0</v>
      </c>
      <c r="J18" s="234">
        <v>0</v>
      </c>
      <c r="K18" s="229">
        <v>1</v>
      </c>
      <c r="L18" s="230">
        <f t="shared" ref="L18:L26" si="1">SUM(C18:K18)</f>
        <v>194</v>
      </c>
      <c r="M18" s="226"/>
      <c r="N18" s="226"/>
      <c r="O18" s="226"/>
    </row>
    <row r="19" spans="1:15" ht="24.75" customHeight="1">
      <c r="A19" s="226"/>
      <c r="B19" s="228" t="s">
        <v>91</v>
      </c>
      <c r="C19" s="229">
        <v>15</v>
      </c>
      <c r="D19" s="229">
        <v>0</v>
      </c>
      <c r="E19" s="229">
        <v>0</v>
      </c>
      <c r="F19" s="229">
        <v>0</v>
      </c>
      <c r="G19" s="229">
        <v>0</v>
      </c>
      <c r="H19" s="229">
        <v>2</v>
      </c>
      <c r="I19" s="229">
        <v>0</v>
      </c>
      <c r="J19" s="234">
        <v>0</v>
      </c>
      <c r="K19" s="229">
        <v>0</v>
      </c>
      <c r="L19" s="230">
        <f t="shared" si="1"/>
        <v>17</v>
      </c>
      <c r="M19" s="226"/>
      <c r="N19" s="226"/>
      <c r="O19" s="226"/>
    </row>
    <row r="20" spans="1:15" ht="24.75" customHeight="1">
      <c r="A20" s="226"/>
      <c r="B20" s="228" t="s">
        <v>92</v>
      </c>
      <c r="C20" s="229">
        <v>0</v>
      </c>
      <c r="D20" s="229">
        <v>0</v>
      </c>
      <c r="E20" s="229">
        <v>0</v>
      </c>
      <c r="F20" s="229">
        <v>0</v>
      </c>
      <c r="G20" s="229">
        <v>0</v>
      </c>
      <c r="H20" s="229">
        <v>0</v>
      </c>
      <c r="I20" s="229">
        <v>0</v>
      </c>
      <c r="J20" s="234">
        <v>0</v>
      </c>
      <c r="K20" s="229">
        <v>0</v>
      </c>
      <c r="L20" s="230">
        <f t="shared" si="1"/>
        <v>0</v>
      </c>
      <c r="M20" s="226"/>
      <c r="N20" s="226"/>
      <c r="O20" s="226"/>
    </row>
    <row r="21" spans="1:15" ht="24.75" customHeight="1">
      <c r="A21" s="226"/>
      <c r="B21" s="228" t="s">
        <v>93</v>
      </c>
      <c r="C21" s="229">
        <v>15</v>
      </c>
      <c r="D21" s="229">
        <v>1</v>
      </c>
      <c r="E21" s="229">
        <v>0</v>
      </c>
      <c r="F21" s="229">
        <v>0</v>
      </c>
      <c r="G21" s="229">
        <v>0</v>
      </c>
      <c r="H21" s="229">
        <v>1</v>
      </c>
      <c r="I21" s="229">
        <v>0</v>
      </c>
      <c r="J21" s="234">
        <v>0</v>
      </c>
      <c r="K21" s="229">
        <v>0</v>
      </c>
      <c r="L21" s="230">
        <f t="shared" si="1"/>
        <v>17</v>
      </c>
      <c r="M21" s="226"/>
      <c r="N21" s="226"/>
      <c r="O21" s="226"/>
    </row>
    <row r="22" spans="1:15" ht="24.75" customHeight="1">
      <c r="A22" s="226"/>
      <c r="B22" s="228" t="s">
        <v>94</v>
      </c>
      <c r="C22" s="229">
        <v>3</v>
      </c>
      <c r="D22" s="229">
        <v>0</v>
      </c>
      <c r="E22" s="229">
        <v>0</v>
      </c>
      <c r="F22" s="229">
        <v>0</v>
      </c>
      <c r="G22" s="229">
        <v>0</v>
      </c>
      <c r="H22" s="229">
        <v>3</v>
      </c>
      <c r="I22" s="229">
        <v>0</v>
      </c>
      <c r="J22" s="234">
        <v>0</v>
      </c>
      <c r="K22" s="229">
        <v>0</v>
      </c>
      <c r="L22" s="230">
        <f t="shared" si="1"/>
        <v>6</v>
      </c>
      <c r="M22" s="226"/>
      <c r="N22" s="226"/>
      <c r="O22" s="226"/>
    </row>
    <row r="23" spans="1:15" ht="24.75" customHeight="1">
      <c r="A23" s="226"/>
      <c r="B23" s="228" t="s">
        <v>95</v>
      </c>
      <c r="C23" s="229">
        <v>171</v>
      </c>
      <c r="D23" s="229">
        <v>19</v>
      </c>
      <c r="E23" s="229">
        <v>2</v>
      </c>
      <c r="F23" s="229">
        <v>1</v>
      </c>
      <c r="G23" s="229">
        <v>0</v>
      </c>
      <c r="H23" s="229">
        <v>44</v>
      </c>
      <c r="I23" s="229">
        <v>2</v>
      </c>
      <c r="J23" s="234">
        <v>0</v>
      </c>
      <c r="K23" s="229">
        <v>3</v>
      </c>
      <c r="L23" s="230">
        <f t="shared" si="1"/>
        <v>242</v>
      </c>
      <c r="M23" s="226"/>
      <c r="N23" s="226"/>
      <c r="O23" s="226"/>
    </row>
    <row r="24" spans="1:15" ht="24.75" customHeight="1">
      <c r="A24" s="226"/>
      <c r="B24" s="235" t="s">
        <v>96</v>
      </c>
      <c r="C24" s="229">
        <v>0</v>
      </c>
      <c r="D24" s="229">
        <v>0</v>
      </c>
      <c r="E24" s="229">
        <v>0</v>
      </c>
      <c r="F24" s="229">
        <v>0</v>
      </c>
      <c r="G24" s="229">
        <v>0</v>
      </c>
      <c r="H24" s="229">
        <v>0</v>
      </c>
      <c r="I24" s="229">
        <v>0</v>
      </c>
      <c r="J24" s="234">
        <v>0</v>
      </c>
      <c r="K24" s="229">
        <v>0</v>
      </c>
      <c r="L24" s="230">
        <f t="shared" si="1"/>
        <v>0</v>
      </c>
      <c r="M24" s="226"/>
      <c r="N24" s="226"/>
      <c r="O24" s="226"/>
    </row>
    <row r="25" spans="1:15" ht="24.75" customHeight="1">
      <c r="A25" s="226"/>
      <c r="B25" s="231" t="s">
        <v>97</v>
      </c>
      <c r="C25" s="232">
        <f t="shared" ref="C25:K25" si="2">SUM(C18:C24)</f>
        <v>386</v>
      </c>
      <c r="D25" s="232">
        <f t="shared" si="2"/>
        <v>29</v>
      </c>
      <c r="E25" s="232">
        <f t="shared" si="2"/>
        <v>3</v>
      </c>
      <c r="F25" s="232">
        <f t="shared" si="2"/>
        <v>1</v>
      </c>
      <c r="G25" s="232">
        <f t="shared" si="2"/>
        <v>0</v>
      </c>
      <c r="H25" s="232">
        <f t="shared" si="2"/>
        <v>51</v>
      </c>
      <c r="I25" s="232">
        <f t="shared" si="2"/>
        <v>2</v>
      </c>
      <c r="J25" s="232">
        <f t="shared" si="2"/>
        <v>0</v>
      </c>
      <c r="K25" s="232">
        <f t="shared" si="2"/>
        <v>4</v>
      </c>
      <c r="L25" s="230">
        <f t="shared" si="1"/>
        <v>476</v>
      </c>
      <c r="M25" s="226"/>
      <c r="N25" s="226"/>
      <c r="O25" s="226"/>
    </row>
    <row r="26" spans="1:15" ht="24.75" customHeight="1">
      <c r="A26" s="226"/>
      <c r="B26" s="236" t="s">
        <v>78</v>
      </c>
      <c r="C26" s="237">
        <f t="shared" ref="C26:K26" si="3">C16+C25</f>
        <v>417</v>
      </c>
      <c r="D26" s="237">
        <f t="shared" si="3"/>
        <v>30</v>
      </c>
      <c r="E26" s="237">
        <f t="shared" si="3"/>
        <v>3</v>
      </c>
      <c r="F26" s="237">
        <f t="shared" si="3"/>
        <v>1</v>
      </c>
      <c r="G26" s="237">
        <f t="shared" si="3"/>
        <v>1</v>
      </c>
      <c r="H26" s="237">
        <f t="shared" si="3"/>
        <v>51</v>
      </c>
      <c r="I26" s="237">
        <f t="shared" si="3"/>
        <v>3</v>
      </c>
      <c r="J26" s="237">
        <f t="shared" si="3"/>
        <v>20</v>
      </c>
      <c r="K26" s="237">
        <f t="shared" si="3"/>
        <v>4</v>
      </c>
      <c r="L26" s="238">
        <f t="shared" si="1"/>
        <v>530</v>
      </c>
      <c r="M26" s="226"/>
      <c r="N26" s="226"/>
      <c r="O26" s="226"/>
    </row>
    <row r="27" spans="1:15" ht="19.5" customHeight="1">
      <c r="A27" s="226"/>
      <c r="B27" s="226"/>
      <c r="C27" s="239"/>
      <c r="D27" s="239"/>
      <c r="E27" s="226"/>
      <c r="F27" s="226"/>
      <c r="G27" s="226"/>
      <c r="H27" s="226"/>
      <c r="I27" s="226"/>
      <c r="J27" s="226"/>
      <c r="K27" s="226"/>
      <c r="L27" s="240"/>
      <c r="M27" s="226"/>
      <c r="N27" s="226"/>
      <c r="O27" s="226"/>
    </row>
    <row r="28" spans="1:15" ht="24.75" customHeight="1">
      <c r="A28" s="226"/>
      <c r="B28" s="240" t="s">
        <v>98</v>
      </c>
      <c r="C28" s="226"/>
      <c r="D28" s="226"/>
      <c r="E28" s="226"/>
      <c r="F28" s="226"/>
      <c r="G28" s="226"/>
      <c r="H28" s="226"/>
      <c r="I28" s="226"/>
      <c r="J28" s="226"/>
      <c r="K28" s="226"/>
      <c r="L28" s="240"/>
      <c r="M28" s="226"/>
      <c r="N28" s="226"/>
      <c r="O28" s="226"/>
    </row>
    <row r="29" spans="1:15" ht="30" customHeight="1">
      <c r="A29" s="226"/>
      <c r="B29" s="19" t="s">
        <v>99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26"/>
      <c r="N29" s="226"/>
      <c r="O29" s="226"/>
    </row>
    <row r="30" spans="1:15" ht="19.5" customHeight="1">
      <c r="A30" s="226"/>
      <c r="B30" s="226"/>
      <c r="C30" s="226"/>
      <c r="D30" s="226"/>
      <c r="E30" s="226"/>
      <c r="F30" s="226"/>
      <c r="G30" s="226"/>
      <c r="H30" s="226"/>
      <c r="I30" s="226"/>
      <c r="J30" s="226"/>
      <c r="K30" s="226"/>
      <c r="L30" s="240"/>
      <c r="M30" s="226"/>
      <c r="N30" s="226"/>
      <c r="O30" s="226"/>
    </row>
    <row r="31" spans="1:15" ht="19.5" customHeight="1">
      <c r="A31" s="226"/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40"/>
      <c r="M31" s="226"/>
      <c r="N31" s="226"/>
      <c r="O31" s="226"/>
    </row>
    <row r="32" spans="1:15" ht="19.5" customHeight="1">
      <c r="A32" s="226"/>
      <c r="B32" s="226"/>
      <c r="C32" s="226"/>
      <c r="D32" s="226"/>
      <c r="E32" s="226"/>
      <c r="F32" s="226"/>
      <c r="G32" s="226"/>
      <c r="H32" s="226"/>
      <c r="I32" s="226"/>
      <c r="J32" s="226"/>
      <c r="K32" s="226"/>
      <c r="L32" s="240"/>
      <c r="M32" s="226"/>
      <c r="N32" s="226"/>
      <c r="O32" s="226"/>
    </row>
    <row r="33" spans="1:15" ht="19.5" customHeight="1">
      <c r="A33" s="226"/>
      <c r="B33" s="226"/>
      <c r="C33" s="226"/>
      <c r="D33" s="226"/>
      <c r="E33" s="226"/>
      <c r="F33" s="226"/>
      <c r="G33" s="226"/>
      <c r="H33" s="226"/>
      <c r="I33" s="226"/>
      <c r="J33" s="226"/>
      <c r="K33" s="226"/>
      <c r="L33" s="240"/>
      <c r="M33" s="226"/>
      <c r="N33" s="226"/>
      <c r="O33" s="226"/>
    </row>
    <row r="34" spans="1:15" ht="19.5" customHeight="1">
      <c r="A34" s="226"/>
      <c r="B34" s="226"/>
      <c r="C34" s="226"/>
      <c r="D34" s="226"/>
      <c r="E34" s="226"/>
      <c r="F34" s="226"/>
      <c r="G34" s="226"/>
      <c r="H34" s="226"/>
      <c r="I34" s="226"/>
      <c r="J34" s="226"/>
      <c r="K34" s="226"/>
      <c r="L34" s="240"/>
      <c r="M34" s="226"/>
      <c r="N34" s="226"/>
      <c r="O34" s="226"/>
    </row>
    <row r="35" spans="1:15" ht="19.5" customHeight="1">
      <c r="A35" s="226"/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40"/>
      <c r="M35" s="226"/>
      <c r="N35" s="226"/>
      <c r="O35" s="226"/>
    </row>
    <row r="36" spans="1:15" ht="19.5" customHeight="1">
      <c r="A36" s="226"/>
      <c r="B36" s="226"/>
      <c r="C36" s="226"/>
      <c r="D36" s="226"/>
      <c r="E36" s="226"/>
      <c r="F36" s="226"/>
      <c r="G36" s="226"/>
      <c r="H36" s="226"/>
      <c r="I36" s="226"/>
      <c r="J36" s="226"/>
      <c r="K36" s="226"/>
      <c r="L36" s="240"/>
      <c r="M36" s="226"/>
      <c r="N36" s="226"/>
      <c r="O36" s="226"/>
    </row>
    <row r="37" spans="1:15" ht="19.5" customHeight="1">
      <c r="A37" s="226"/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40"/>
      <c r="M37" s="226"/>
      <c r="N37" s="226"/>
      <c r="O37" s="226"/>
    </row>
    <row r="38" spans="1:15" ht="19.5" customHeight="1">
      <c r="A38" s="226"/>
      <c r="B38" s="226"/>
      <c r="C38" s="226"/>
      <c r="D38" s="226"/>
      <c r="E38" s="226"/>
      <c r="F38" s="226"/>
      <c r="G38" s="226"/>
      <c r="H38" s="226"/>
      <c r="I38" s="226"/>
      <c r="J38" s="226"/>
      <c r="K38" s="226"/>
      <c r="L38" s="240"/>
      <c r="M38" s="226"/>
      <c r="N38" s="226"/>
      <c r="O38" s="226"/>
    </row>
    <row r="39" spans="1:15" ht="19.5" customHeight="1">
      <c r="A39" s="226"/>
      <c r="B39" s="226"/>
      <c r="C39" s="226"/>
      <c r="D39" s="226"/>
      <c r="E39" s="226"/>
      <c r="F39" s="226"/>
      <c r="G39" s="226"/>
      <c r="H39" s="226"/>
      <c r="I39" s="226"/>
      <c r="J39" s="226"/>
      <c r="K39" s="226"/>
      <c r="L39" s="240"/>
      <c r="M39" s="226"/>
      <c r="N39" s="226"/>
      <c r="O39" s="226"/>
    </row>
    <row r="40" spans="1:15" ht="19.5" customHeight="1">
      <c r="A40" s="226"/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40"/>
      <c r="M40" s="226"/>
      <c r="N40" s="226"/>
      <c r="O40" s="226"/>
    </row>
    <row r="41" spans="1:15" ht="19.5" customHeight="1">
      <c r="A41" s="226"/>
      <c r="B41" s="226"/>
      <c r="C41" s="226"/>
      <c r="D41" s="226"/>
      <c r="E41" s="226"/>
      <c r="F41" s="226"/>
      <c r="G41" s="226"/>
      <c r="H41" s="226"/>
      <c r="I41" s="226"/>
      <c r="J41" s="226"/>
      <c r="K41" s="226"/>
      <c r="L41" s="240"/>
      <c r="M41" s="226"/>
      <c r="N41" s="226"/>
      <c r="O41" s="226"/>
    </row>
    <row r="42" spans="1:15" ht="19.5" customHeight="1">
      <c r="A42" s="226"/>
      <c r="B42" s="226"/>
      <c r="C42" s="226"/>
      <c r="D42" s="226"/>
      <c r="E42" s="226"/>
      <c r="F42" s="226"/>
      <c r="G42" s="226"/>
      <c r="H42" s="226"/>
      <c r="I42" s="226"/>
      <c r="J42" s="226"/>
      <c r="K42" s="226"/>
      <c r="L42" s="240"/>
      <c r="M42" s="226"/>
      <c r="N42" s="226"/>
      <c r="O42" s="226"/>
    </row>
    <row r="43" spans="1:15" ht="19.5" customHeight="1">
      <c r="A43" s="226"/>
      <c r="B43" s="226"/>
      <c r="C43" s="226"/>
      <c r="D43" s="226"/>
      <c r="E43" s="226"/>
      <c r="F43" s="226"/>
      <c r="G43" s="226"/>
      <c r="H43" s="226"/>
      <c r="I43" s="226"/>
      <c r="J43" s="226"/>
      <c r="K43" s="226"/>
      <c r="L43" s="240"/>
      <c r="M43" s="226"/>
      <c r="N43" s="226"/>
      <c r="O43" s="226"/>
    </row>
    <row r="44" spans="1:15" ht="19.5" customHeight="1">
      <c r="A44" s="226"/>
      <c r="B44" s="226"/>
      <c r="C44" s="226"/>
      <c r="D44" s="226"/>
      <c r="E44" s="226"/>
      <c r="F44" s="226"/>
      <c r="G44" s="226"/>
      <c r="H44" s="226"/>
      <c r="I44" s="226"/>
      <c r="J44" s="226"/>
      <c r="K44" s="226"/>
      <c r="L44" s="240"/>
      <c r="M44" s="226"/>
      <c r="N44" s="226"/>
      <c r="O44" s="226"/>
    </row>
    <row r="45" spans="1:15" ht="19.5" customHeight="1">
      <c r="A45" s="226"/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240"/>
      <c r="M45" s="226"/>
      <c r="N45" s="226"/>
      <c r="O45" s="226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L29"/>
  <sheetViews>
    <sheetView showGridLines="0" workbookViewId="0">
      <selection activeCell="B51" sqref="B51"/>
    </sheetView>
  </sheetViews>
  <sheetFormatPr defaultColWidth="10.7109375" defaultRowHeight="15.75"/>
  <cols>
    <col min="1" max="1" width="3.42578125" style="84" customWidth="1"/>
    <col min="2" max="2" width="40.7109375" style="84" customWidth="1"/>
    <col min="3" max="11" width="20.7109375" style="84" customWidth="1"/>
    <col min="12" max="12" width="20.7109375" style="30" customWidth="1"/>
    <col min="13" max="13" width="10.28515625" style="84" customWidth="1"/>
    <col min="14" max="246" width="10.7109375" style="84" customWidth="1"/>
    <col min="247" max="247" width="10.7109375" style="83" customWidth="1"/>
    <col min="248" max="16384" width="10.7109375" style="83"/>
  </cols>
  <sheetData>
    <row r="1" spans="1:246" s="69" customFormat="1" ht="49.5" customHeight="1">
      <c r="A1" s="24"/>
      <c r="B1" s="24" t="s">
        <v>0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/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/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/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24"/>
      <c r="HV1" s="24"/>
      <c r="HW1" s="24"/>
      <c r="HX1" s="24"/>
      <c r="HY1" s="24"/>
      <c r="HZ1" s="24"/>
      <c r="IA1" s="24"/>
      <c r="IB1" s="24"/>
      <c r="IC1" s="24"/>
      <c r="ID1" s="24"/>
      <c r="IE1" s="24"/>
      <c r="IF1" s="24"/>
      <c r="IG1" s="24"/>
      <c r="IH1" s="24"/>
      <c r="II1" s="24"/>
      <c r="IJ1" s="24"/>
      <c r="IK1" s="24"/>
      <c r="IL1" s="24"/>
    </row>
    <row r="2" spans="1:246" s="70" customFormat="1" ht="30" customHeight="1">
      <c r="A2" s="23"/>
      <c r="B2" s="23" t="s">
        <v>1</v>
      </c>
      <c r="C2" s="25" t="s">
        <v>2</v>
      </c>
      <c r="E2" s="23"/>
      <c r="F2" s="23"/>
      <c r="G2" s="23"/>
      <c r="H2" s="23"/>
      <c r="I2" s="23"/>
      <c r="J2" s="23"/>
      <c r="K2" s="23"/>
      <c r="L2" s="25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  <c r="CQ2" s="23"/>
      <c r="CR2" s="23"/>
      <c r="CS2" s="23"/>
      <c r="CT2" s="23"/>
      <c r="CU2" s="23"/>
      <c r="CV2" s="23"/>
      <c r="CW2" s="23"/>
      <c r="CX2" s="23"/>
      <c r="CY2" s="23"/>
      <c r="CZ2" s="23"/>
      <c r="DA2" s="23"/>
      <c r="DB2" s="23"/>
      <c r="DC2" s="23"/>
      <c r="DD2" s="23"/>
      <c r="DE2" s="23"/>
      <c r="DF2" s="23"/>
      <c r="DG2" s="23"/>
      <c r="DH2" s="23"/>
      <c r="DI2" s="23"/>
      <c r="DJ2" s="23"/>
      <c r="DK2" s="23"/>
      <c r="DL2" s="23"/>
      <c r="DM2" s="23"/>
      <c r="DN2" s="23"/>
      <c r="DO2" s="23"/>
      <c r="DP2" s="23"/>
      <c r="DQ2" s="23"/>
      <c r="DR2" s="23"/>
      <c r="DS2" s="23"/>
      <c r="DT2" s="23"/>
      <c r="DU2" s="23"/>
      <c r="DV2" s="23"/>
      <c r="DW2" s="23"/>
      <c r="DX2" s="23"/>
      <c r="DY2" s="23"/>
      <c r="DZ2" s="23"/>
      <c r="EA2" s="23"/>
      <c r="EB2" s="23"/>
      <c r="EC2" s="23"/>
      <c r="ED2" s="23"/>
      <c r="EE2" s="23"/>
      <c r="EF2" s="23"/>
      <c r="EG2" s="23"/>
      <c r="EH2" s="23"/>
      <c r="EI2" s="23"/>
      <c r="EJ2" s="23"/>
      <c r="EK2" s="23"/>
      <c r="EL2" s="23"/>
      <c r="EM2" s="23"/>
      <c r="EN2" s="23"/>
      <c r="EO2" s="23"/>
      <c r="EP2" s="23"/>
      <c r="EQ2" s="23"/>
      <c r="ER2" s="23"/>
      <c r="ES2" s="23"/>
      <c r="ET2" s="23"/>
      <c r="EU2" s="23"/>
      <c r="EV2" s="23"/>
      <c r="EW2" s="23"/>
      <c r="EX2" s="23"/>
      <c r="EY2" s="23"/>
      <c r="EZ2" s="23"/>
      <c r="FA2" s="23"/>
      <c r="FB2" s="23"/>
      <c r="FC2" s="23"/>
      <c r="FD2" s="23"/>
      <c r="FE2" s="23"/>
      <c r="FF2" s="23"/>
      <c r="FG2" s="23"/>
      <c r="FH2" s="23"/>
      <c r="FI2" s="23"/>
      <c r="FJ2" s="23"/>
      <c r="FK2" s="23"/>
      <c r="FL2" s="23"/>
      <c r="FM2" s="23"/>
      <c r="FN2" s="23"/>
      <c r="FO2" s="23"/>
      <c r="FP2" s="23"/>
      <c r="FQ2" s="23"/>
      <c r="FR2" s="23"/>
      <c r="FS2" s="23"/>
      <c r="FT2" s="23"/>
      <c r="FU2" s="23"/>
      <c r="FV2" s="23"/>
      <c r="FW2" s="23"/>
      <c r="FX2" s="23"/>
      <c r="FY2" s="23"/>
      <c r="FZ2" s="23"/>
      <c r="GA2" s="23"/>
      <c r="GB2" s="23"/>
      <c r="GC2" s="23"/>
      <c r="GD2" s="23"/>
      <c r="GE2" s="23"/>
      <c r="GF2" s="23"/>
      <c r="GG2" s="23"/>
      <c r="GH2" s="23"/>
      <c r="GI2" s="23"/>
      <c r="GJ2" s="23"/>
      <c r="GK2" s="23"/>
      <c r="GL2" s="23"/>
      <c r="GM2" s="23"/>
      <c r="GN2" s="23"/>
      <c r="GO2" s="23"/>
      <c r="GP2" s="23"/>
      <c r="GQ2" s="23"/>
      <c r="GR2" s="23"/>
      <c r="GS2" s="23"/>
      <c r="GT2" s="23"/>
      <c r="GU2" s="23"/>
      <c r="GV2" s="23"/>
      <c r="GW2" s="23"/>
      <c r="GX2" s="23"/>
      <c r="GY2" s="23"/>
      <c r="GZ2" s="23"/>
      <c r="HA2" s="23"/>
      <c r="HB2" s="23"/>
      <c r="HC2" s="23"/>
      <c r="HD2" s="23"/>
      <c r="HE2" s="23"/>
      <c r="HF2" s="23"/>
      <c r="HG2" s="23"/>
      <c r="HH2" s="23"/>
      <c r="HI2" s="23"/>
      <c r="HJ2" s="23"/>
      <c r="HK2" s="23"/>
      <c r="HL2" s="23"/>
      <c r="HM2" s="23"/>
      <c r="HN2" s="23"/>
      <c r="HO2" s="23"/>
      <c r="HP2" s="23"/>
      <c r="HQ2" s="23"/>
      <c r="HR2" s="23"/>
      <c r="HS2" s="23"/>
      <c r="HT2" s="23"/>
      <c r="HU2" s="23"/>
      <c r="HV2" s="23"/>
      <c r="HW2" s="23"/>
      <c r="HX2" s="23"/>
      <c r="HY2" s="23"/>
      <c r="HZ2" s="23"/>
      <c r="IA2" s="23"/>
      <c r="IB2" s="23"/>
      <c r="IC2" s="23"/>
      <c r="ID2" s="23"/>
      <c r="IE2" s="23"/>
      <c r="IF2" s="23"/>
      <c r="IG2" s="23"/>
      <c r="IH2" s="23"/>
      <c r="II2" s="23"/>
      <c r="IJ2" s="23"/>
      <c r="IK2" s="23"/>
      <c r="IL2" s="23"/>
    </row>
    <row r="3" spans="1:246" s="70" customFormat="1" ht="30" customHeight="1">
      <c r="A3" s="23"/>
      <c r="B3" s="23" t="s">
        <v>3</v>
      </c>
      <c r="C3" s="71" t="s">
        <v>4</v>
      </c>
      <c r="E3" s="71"/>
      <c r="F3" s="23"/>
      <c r="G3" s="25"/>
      <c r="H3" s="25"/>
      <c r="I3" s="25"/>
      <c r="J3" s="25"/>
      <c r="K3" s="25"/>
      <c r="L3" s="25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3"/>
      <c r="CE3" s="23"/>
      <c r="CF3" s="23"/>
      <c r="CG3" s="23"/>
      <c r="CH3" s="23"/>
      <c r="CI3" s="23"/>
      <c r="CJ3" s="23"/>
      <c r="CK3" s="23"/>
      <c r="CL3" s="23"/>
      <c r="CM3" s="23"/>
      <c r="CN3" s="23"/>
      <c r="CO3" s="23"/>
      <c r="CP3" s="23"/>
      <c r="CQ3" s="23"/>
      <c r="CR3" s="23"/>
      <c r="CS3" s="23"/>
      <c r="CT3" s="23"/>
      <c r="CU3" s="23"/>
      <c r="CV3" s="23"/>
      <c r="CW3" s="23"/>
      <c r="CX3" s="23"/>
      <c r="CY3" s="23"/>
      <c r="CZ3" s="23"/>
      <c r="DA3" s="23"/>
      <c r="DB3" s="23"/>
      <c r="DC3" s="23"/>
      <c r="DD3" s="23"/>
      <c r="DE3" s="23"/>
      <c r="DF3" s="23"/>
      <c r="DG3" s="23"/>
      <c r="DH3" s="23"/>
      <c r="DI3" s="23"/>
      <c r="DJ3" s="23"/>
      <c r="DK3" s="23"/>
      <c r="DL3" s="23"/>
      <c r="DM3" s="23"/>
      <c r="DN3" s="23"/>
      <c r="DO3" s="23"/>
      <c r="DP3" s="23"/>
      <c r="DQ3" s="23"/>
      <c r="DR3" s="23"/>
      <c r="DS3" s="23"/>
      <c r="DT3" s="23"/>
      <c r="DU3" s="23"/>
      <c r="DV3" s="23"/>
      <c r="DW3" s="23"/>
      <c r="DX3" s="23"/>
      <c r="DY3" s="23"/>
      <c r="DZ3" s="23"/>
      <c r="EA3" s="23"/>
      <c r="EB3" s="23"/>
      <c r="EC3" s="23"/>
      <c r="ED3" s="23"/>
      <c r="EE3" s="23"/>
      <c r="EF3" s="23"/>
      <c r="EG3" s="23"/>
      <c r="EH3" s="23"/>
      <c r="EI3" s="23"/>
      <c r="EJ3" s="23"/>
      <c r="EK3" s="23"/>
      <c r="EL3" s="23"/>
      <c r="EM3" s="23"/>
      <c r="EN3" s="23"/>
      <c r="EO3" s="23"/>
      <c r="EP3" s="23"/>
      <c r="EQ3" s="23"/>
      <c r="ER3" s="23"/>
      <c r="ES3" s="23"/>
      <c r="ET3" s="23"/>
      <c r="EU3" s="23"/>
      <c r="EV3" s="23"/>
      <c r="EW3" s="23"/>
      <c r="EX3" s="23"/>
      <c r="EY3" s="23"/>
      <c r="EZ3" s="23"/>
      <c r="FA3" s="23"/>
      <c r="FB3" s="23"/>
      <c r="FC3" s="23"/>
      <c r="FD3" s="23"/>
      <c r="FE3" s="23"/>
      <c r="FF3" s="23"/>
      <c r="FG3" s="23"/>
      <c r="FH3" s="23"/>
      <c r="FI3" s="23"/>
      <c r="FJ3" s="23"/>
      <c r="FK3" s="23"/>
      <c r="FL3" s="23"/>
      <c r="FM3" s="23"/>
      <c r="FN3" s="23"/>
      <c r="FO3" s="23"/>
      <c r="FP3" s="23"/>
      <c r="FQ3" s="23"/>
      <c r="FR3" s="23"/>
      <c r="FS3" s="23"/>
      <c r="FT3" s="23"/>
      <c r="FU3" s="23"/>
      <c r="FV3" s="23"/>
      <c r="FW3" s="23"/>
      <c r="FX3" s="23"/>
      <c r="FY3" s="23"/>
      <c r="FZ3" s="23"/>
      <c r="GA3" s="23"/>
      <c r="GB3" s="23"/>
      <c r="GC3" s="23"/>
      <c r="GD3" s="23"/>
      <c r="GE3" s="23"/>
      <c r="GF3" s="23"/>
      <c r="GG3" s="23"/>
      <c r="GH3" s="23"/>
      <c r="GI3" s="23"/>
      <c r="GJ3" s="23"/>
      <c r="GK3" s="23"/>
      <c r="GL3" s="23"/>
      <c r="GM3" s="23"/>
      <c r="GN3" s="23"/>
      <c r="GO3" s="23"/>
      <c r="GP3" s="23"/>
      <c r="GQ3" s="23"/>
      <c r="GR3" s="23"/>
      <c r="GS3" s="23"/>
      <c r="GT3" s="23"/>
      <c r="GU3" s="23"/>
      <c r="GV3" s="23"/>
      <c r="GW3" s="23"/>
      <c r="GX3" s="23"/>
      <c r="GY3" s="23"/>
      <c r="GZ3" s="23"/>
      <c r="HA3" s="23"/>
      <c r="HB3" s="23"/>
      <c r="HC3" s="23"/>
      <c r="HD3" s="23"/>
      <c r="HE3" s="23"/>
      <c r="HF3" s="23"/>
      <c r="HG3" s="23"/>
      <c r="HH3" s="23"/>
      <c r="HI3" s="23"/>
      <c r="HJ3" s="23"/>
      <c r="HK3" s="23"/>
      <c r="HL3" s="23"/>
      <c r="HM3" s="23"/>
      <c r="HN3" s="23"/>
      <c r="HO3" s="23"/>
      <c r="HP3" s="23"/>
      <c r="HQ3" s="23"/>
      <c r="HR3" s="23"/>
      <c r="HS3" s="23"/>
      <c r="HT3" s="23"/>
      <c r="HU3" s="23"/>
      <c r="HV3" s="23"/>
      <c r="HW3" s="23"/>
      <c r="HX3" s="23"/>
      <c r="HY3" s="23"/>
      <c r="HZ3" s="23"/>
      <c r="IA3" s="23"/>
      <c r="IB3" s="23"/>
      <c r="IC3" s="23"/>
      <c r="ID3" s="23"/>
      <c r="IE3" s="23"/>
      <c r="IF3" s="23"/>
      <c r="IG3" s="23"/>
      <c r="IH3" s="23"/>
      <c r="II3" s="23"/>
      <c r="IJ3" s="23"/>
      <c r="IK3" s="23"/>
      <c r="IL3" s="23"/>
    </row>
    <row r="4" spans="1:246" s="70" customFormat="1" ht="30" customHeight="1">
      <c r="A4" s="23"/>
      <c r="B4" s="23" t="s">
        <v>5</v>
      </c>
      <c r="C4" s="27" t="s">
        <v>81</v>
      </c>
      <c r="D4" s="28">
        <v>2025</v>
      </c>
      <c r="F4" s="23"/>
      <c r="G4" s="25"/>
      <c r="H4" s="25"/>
      <c r="I4" s="25"/>
      <c r="J4" s="25"/>
      <c r="K4" s="25"/>
      <c r="L4" s="25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/>
      <c r="DN4" s="23"/>
      <c r="DO4" s="23"/>
      <c r="DP4" s="23"/>
      <c r="DQ4" s="23"/>
      <c r="DR4" s="23"/>
      <c r="DS4" s="23"/>
      <c r="DT4" s="23"/>
      <c r="DU4" s="23"/>
      <c r="DV4" s="23"/>
      <c r="DW4" s="23"/>
      <c r="DX4" s="23"/>
      <c r="DY4" s="23"/>
      <c r="DZ4" s="23"/>
      <c r="EA4" s="23"/>
      <c r="EB4" s="23"/>
      <c r="EC4" s="23"/>
      <c r="ED4" s="23"/>
      <c r="EE4" s="23"/>
      <c r="EF4" s="23"/>
      <c r="EG4" s="23"/>
      <c r="EH4" s="23"/>
      <c r="EI4" s="23"/>
      <c r="EJ4" s="23"/>
      <c r="EK4" s="23"/>
      <c r="EL4" s="23"/>
      <c r="EM4" s="23"/>
      <c r="EN4" s="23"/>
      <c r="EO4" s="23"/>
      <c r="EP4" s="23"/>
      <c r="EQ4" s="23"/>
      <c r="ER4" s="23"/>
      <c r="ES4" s="23"/>
      <c r="ET4" s="23"/>
      <c r="EU4" s="23"/>
      <c r="EV4" s="23"/>
      <c r="EW4" s="23"/>
      <c r="EX4" s="23"/>
      <c r="EY4" s="23"/>
      <c r="EZ4" s="23"/>
      <c r="FA4" s="23"/>
      <c r="FB4" s="23"/>
      <c r="FC4" s="23"/>
      <c r="FD4" s="23"/>
      <c r="FE4" s="23"/>
      <c r="FF4" s="23"/>
      <c r="FG4" s="23"/>
      <c r="FH4" s="23"/>
      <c r="FI4" s="23"/>
      <c r="FJ4" s="23"/>
      <c r="FK4" s="23"/>
      <c r="FL4" s="23"/>
      <c r="FM4" s="23"/>
      <c r="FN4" s="23"/>
      <c r="FO4" s="23"/>
      <c r="FP4" s="23"/>
      <c r="FQ4" s="23"/>
      <c r="FR4" s="23"/>
      <c r="FS4" s="23"/>
      <c r="FT4" s="23"/>
      <c r="FU4" s="23"/>
      <c r="FV4" s="23"/>
      <c r="FW4" s="23"/>
      <c r="FX4" s="23"/>
      <c r="FY4" s="23"/>
      <c r="FZ4" s="23"/>
      <c r="GA4" s="23"/>
      <c r="GB4" s="23"/>
      <c r="GC4" s="23"/>
      <c r="GD4" s="23"/>
      <c r="GE4" s="23"/>
      <c r="GF4" s="23"/>
      <c r="GG4" s="23"/>
      <c r="GH4" s="23"/>
      <c r="GI4" s="23"/>
      <c r="GJ4" s="23"/>
      <c r="GK4" s="23"/>
      <c r="GL4" s="23"/>
      <c r="GM4" s="23"/>
      <c r="GN4" s="23"/>
      <c r="GO4" s="23"/>
      <c r="GP4" s="23"/>
      <c r="GQ4" s="23"/>
      <c r="GR4" s="23"/>
      <c r="GS4" s="23"/>
      <c r="GT4" s="23"/>
      <c r="GU4" s="23"/>
      <c r="GV4" s="23"/>
      <c r="GW4" s="23"/>
      <c r="GX4" s="23"/>
      <c r="GY4" s="23"/>
      <c r="GZ4" s="23"/>
      <c r="HA4" s="23"/>
      <c r="HB4" s="23"/>
      <c r="HC4" s="23"/>
      <c r="HD4" s="23"/>
      <c r="HE4" s="23"/>
      <c r="HF4" s="23"/>
      <c r="HG4" s="23"/>
      <c r="HH4" s="23"/>
      <c r="HI4" s="23"/>
      <c r="HJ4" s="23"/>
      <c r="HK4" s="23"/>
      <c r="HL4" s="23"/>
      <c r="HM4" s="23"/>
      <c r="HN4" s="23"/>
      <c r="HO4" s="23"/>
      <c r="HP4" s="23"/>
      <c r="HQ4" s="23"/>
      <c r="HR4" s="23"/>
      <c r="HS4" s="23"/>
      <c r="HT4" s="23"/>
      <c r="HU4" s="23"/>
      <c r="HV4" s="23"/>
      <c r="HW4" s="23"/>
      <c r="HX4" s="23"/>
      <c r="HY4" s="23"/>
      <c r="HZ4" s="23"/>
      <c r="IA4" s="23"/>
      <c r="IB4" s="23"/>
      <c r="IC4" s="23"/>
      <c r="ID4" s="23"/>
      <c r="IE4" s="23"/>
      <c r="IF4" s="23"/>
      <c r="IG4" s="23"/>
      <c r="IH4" s="23"/>
      <c r="II4" s="23"/>
      <c r="IJ4" s="23"/>
      <c r="IK4" s="23"/>
      <c r="IL4" s="23"/>
    </row>
    <row r="5" spans="1:246" s="70" customFormat="1" ht="19.5" customHeight="1">
      <c r="A5" s="23"/>
      <c r="B5" s="23" t="s">
        <v>6</v>
      </c>
      <c r="C5" s="23"/>
      <c r="D5" s="23"/>
      <c r="E5" s="23"/>
      <c r="F5" s="23"/>
      <c r="G5" s="23"/>
      <c r="H5" s="23"/>
      <c r="I5" s="23"/>
      <c r="J5" s="23"/>
      <c r="K5" s="23"/>
      <c r="L5" s="25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  <c r="DF5" s="23"/>
      <c r="DG5" s="23"/>
      <c r="DH5" s="23"/>
      <c r="DI5" s="23"/>
      <c r="DJ5" s="23"/>
      <c r="DK5" s="23"/>
      <c r="DL5" s="23"/>
      <c r="DM5" s="23"/>
      <c r="DN5" s="23"/>
      <c r="DO5" s="23"/>
      <c r="DP5" s="23"/>
      <c r="DQ5" s="23"/>
      <c r="DR5" s="23"/>
      <c r="DS5" s="23"/>
      <c r="DT5" s="23"/>
      <c r="DU5" s="23"/>
      <c r="DV5" s="23"/>
      <c r="DW5" s="23"/>
      <c r="DX5" s="23"/>
      <c r="DY5" s="23"/>
      <c r="DZ5" s="23"/>
      <c r="EA5" s="23"/>
      <c r="EB5" s="23"/>
      <c r="EC5" s="23"/>
      <c r="ED5" s="23"/>
      <c r="EE5" s="23"/>
      <c r="EF5" s="23"/>
      <c r="EG5" s="23"/>
      <c r="EH5" s="23"/>
      <c r="EI5" s="23"/>
      <c r="EJ5" s="23"/>
      <c r="EK5" s="23"/>
      <c r="EL5" s="23"/>
      <c r="EM5" s="23"/>
      <c r="EN5" s="23"/>
      <c r="EO5" s="23"/>
      <c r="EP5" s="23"/>
      <c r="EQ5" s="23"/>
      <c r="ER5" s="23"/>
      <c r="ES5" s="23"/>
      <c r="ET5" s="23"/>
      <c r="EU5" s="23"/>
      <c r="EV5" s="23"/>
      <c r="EW5" s="23"/>
      <c r="EX5" s="23"/>
      <c r="EY5" s="23"/>
      <c r="EZ5" s="23"/>
      <c r="FA5" s="23"/>
      <c r="FB5" s="23"/>
      <c r="FC5" s="23"/>
      <c r="FD5" s="23"/>
      <c r="FE5" s="23"/>
      <c r="FF5" s="23"/>
      <c r="FG5" s="23"/>
      <c r="FH5" s="23"/>
      <c r="FI5" s="23"/>
      <c r="FJ5" s="23"/>
      <c r="FK5" s="23"/>
      <c r="FL5" s="23"/>
      <c r="FM5" s="23"/>
      <c r="FN5" s="23"/>
      <c r="FO5" s="23"/>
      <c r="FP5" s="23"/>
      <c r="FQ5" s="23"/>
      <c r="FR5" s="23"/>
      <c r="FS5" s="23"/>
      <c r="FT5" s="23"/>
      <c r="FU5" s="23"/>
      <c r="FV5" s="23"/>
      <c r="FW5" s="23"/>
      <c r="FX5" s="23"/>
      <c r="FY5" s="23"/>
      <c r="FZ5" s="23"/>
      <c r="GA5" s="23"/>
      <c r="GB5" s="23"/>
      <c r="GC5" s="23"/>
      <c r="GD5" s="23"/>
      <c r="GE5" s="23"/>
      <c r="GF5" s="23"/>
      <c r="GG5" s="23"/>
      <c r="GH5" s="23"/>
      <c r="GI5" s="23"/>
      <c r="GJ5" s="23"/>
      <c r="GK5" s="23"/>
      <c r="GL5" s="23"/>
      <c r="GM5" s="23"/>
      <c r="GN5" s="23"/>
      <c r="GO5" s="23"/>
      <c r="GP5" s="23"/>
      <c r="GQ5" s="23"/>
      <c r="GR5" s="23"/>
      <c r="GS5" s="23"/>
      <c r="GT5" s="23"/>
      <c r="GU5" s="23"/>
      <c r="GV5" s="23"/>
      <c r="GW5" s="23"/>
      <c r="GX5" s="23"/>
      <c r="GY5" s="23"/>
      <c r="GZ5" s="23"/>
      <c r="HA5" s="23"/>
      <c r="HB5" s="23"/>
      <c r="HC5" s="23"/>
      <c r="HD5" s="23"/>
      <c r="HE5" s="23"/>
      <c r="HF5" s="23"/>
      <c r="HG5" s="23"/>
      <c r="HH5" s="23"/>
      <c r="HI5" s="23"/>
      <c r="HJ5" s="23"/>
      <c r="HK5" s="23"/>
      <c r="HL5" s="23"/>
      <c r="HM5" s="23"/>
      <c r="HN5" s="23"/>
      <c r="HO5" s="23"/>
      <c r="HP5" s="23"/>
      <c r="HQ5" s="23"/>
      <c r="HR5" s="23"/>
      <c r="HS5" s="23"/>
      <c r="HT5" s="23"/>
      <c r="HU5" s="23"/>
      <c r="HV5" s="23"/>
      <c r="HW5" s="23"/>
      <c r="HX5" s="23"/>
      <c r="HY5" s="23"/>
      <c r="HZ5" s="23"/>
      <c r="IA5" s="23"/>
      <c r="IB5" s="23"/>
      <c r="IC5" s="23"/>
      <c r="ID5" s="23"/>
      <c r="IE5" s="23"/>
      <c r="IF5" s="23"/>
      <c r="IG5" s="23"/>
      <c r="IH5" s="23"/>
      <c r="II5" s="23"/>
      <c r="IJ5" s="23"/>
      <c r="IK5" s="23"/>
      <c r="IL5" s="23"/>
    </row>
    <row r="6" spans="1:246" s="70" customFormat="1" ht="49.5" customHeight="1">
      <c r="A6" s="23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</row>
    <row r="7" spans="1:246" s="70" customFormat="1" ht="49.5" customHeight="1">
      <c r="A7" s="23"/>
      <c r="B7" s="25" t="s">
        <v>7</v>
      </c>
      <c r="C7" s="23"/>
      <c r="D7" s="23"/>
      <c r="E7" s="23"/>
      <c r="F7" s="23"/>
      <c r="G7" s="23"/>
      <c r="H7" s="23"/>
      <c r="I7" s="23"/>
      <c r="J7" s="23"/>
      <c r="K7" s="23"/>
      <c r="L7" s="25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</row>
    <row r="8" spans="1:246" ht="39.75" customHeight="1">
      <c r="B8" s="15" t="s">
        <v>82</v>
      </c>
      <c r="C8" s="13" t="s">
        <v>9</v>
      </c>
      <c r="D8" s="13"/>
      <c r="E8" s="13"/>
      <c r="F8" s="13"/>
      <c r="G8" s="13"/>
      <c r="H8" s="13"/>
      <c r="I8" s="13"/>
      <c r="J8" s="13" t="s">
        <v>10</v>
      </c>
      <c r="K8" s="13" t="s">
        <v>15</v>
      </c>
      <c r="L8" s="4" t="s">
        <v>78</v>
      </c>
    </row>
    <row r="9" spans="1:246" ht="39.75" customHeight="1">
      <c r="B9" s="18"/>
      <c r="C9" s="21" t="s">
        <v>12</v>
      </c>
      <c r="D9" s="21"/>
      <c r="E9" s="21"/>
      <c r="F9" s="21"/>
      <c r="G9" s="21" t="s">
        <v>13</v>
      </c>
      <c r="H9" s="21"/>
      <c r="I9" s="21"/>
      <c r="J9" s="21"/>
      <c r="K9" s="21"/>
      <c r="L9" s="17"/>
    </row>
    <row r="10" spans="1:246" ht="49.5" customHeight="1">
      <c r="B10" s="18"/>
      <c r="C10" s="32" t="s">
        <v>17</v>
      </c>
      <c r="D10" s="32" t="s">
        <v>18</v>
      </c>
      <c r="E10" s="32" t="s">
        <v>19</v>
      </c>
      <c r="F10" s="32" t="s">
        <v>20</v>
      </c>
      <c r="G10" s="32" t="s">
        <v>21</v>
      </c>
      <c r="H10" s="32" t="s">
        <v>19</v>
      </c>
      <c r="I10" s="32" t="s">
        <v>20</v>
      </c>
      <c r="J10" s="21"/>
      <c r="K10" s="21"/>
      <c r="L10" s="17"/>
    </row>
    <row r="11" spans="1:246" ht="24.75" customHeight="1">
      <c r="B11" s="5" t="s">
        <v>83</v>
      </c>
      <c r="C11" s="3"/>
      <c r="D11" s="3"/>
      <c r="E11" s="3"/>
      <c r="F11" s="3"/>
      <c r="G11" s="3"/>
      <c r="H11" s="3"/>
      <c r="I11" s="3"/>
      <c r="J11" s="3"/>
      <c r="K11" s="3"/>
      <c r="L11" s="6"/>
    </row>
    <row r="12" spans="1:246" ht="24.75" customHeight="1">
      <c r="B12" s="72" t="s">
        <v>84</v>
      </c>
      <c r="C12" s="73">
        <f>SUM('TSE:TRE-AP'!C12)</f>
        <v>24</v>
      </c>
      <c r="D12" s="73">
        <f>SUM('TSE:TRE-AP'!D12)</f>
        <v>1</v>
      </c>
      <c r="E12" s="73">
        <f>SUM('TSE:TRE-AP'!E12)</f>
        <v>0</v>
      </c>
      <c r="F12" s="73">
        <f>SUM('TSE:TRE-AP'!F12)</f>
        <v>0</v>
      </c>
      <c r="G12" s="73">
        <f>SUM('TSE:TRE-AP'!G12)</f>
        <v>2</v>
      </c>
      <c r="H12" s="73">
        <f>SUM('TSE:TRE-AP'!H12)</f>
        <v>0</v>
      </c>
      <c r="I12" s="73">
        <f>SUM('TSE:TRE-AP'!I12)</f>
        <v>0</v>
      </c>
      <c r="J12" s="73">
        <f>SUM('TSE:TRE-AP'!J12)</f>
        <v>3</v>
      </c>
      <c r="K12" s="73">
        <f>SUM('TSE:TRE-AP'!K12)</f>
        <v>1</v>
      </c>
      <c r="L12" s="74">
        <f>SUM(C12:K12)</f>
        <v>31</v>
      </c>
    </row>
    <row r="13" spans="1:246" ht="24.75" customHeight="1">
      <c r="B13" s="72" t="s">
        <v>85</v>
      </c>
      <c r="C13" s="73">
        <f>SUM('TSE:TRE-AP'!C13)</f>
        <v>192</v>
      </c>
      <c r="D13" s="73">
        <f>SUM('TSE:TRE-AP'!D13)</f>
        <v>18</v>
      </c>
      <c r="E13" s="73">
        <f>SUM('TSE:TRE-AP'!E13)</f>
        <v>7</v>
      </c>
      <c r="F13" s="73">
        <f>SUM('TSE:TRE-AP'!F13)</f>
        <v>0</v>
      </c>
      <c r="G13" s="73">
        <f>SUM('TSE:TRE-AP'!G13)</f>
        <v>2</v>
      </c>
      <c r="H13" s="73">
        <f>SUM('TSE:TRE-AP'!H13)</f>
        <v>1</v>
      </c>
      <c r="I13" s="73">
        <f>SUM('TSE:TRE-AP'!I13)</f>
        <v>0</v>
      </c>
      <c r="J13" s="73">
        <f>SUM('TSE:TRE-AP'!J13)</f>
        <v>13</v>
      </c>
      <c r="K13" s="73">
        <f>SUM('TSE:TRE-AP'!K13)</f>
        <v>2</v>
      </c>
      <c r="L13" s="74">
        <f>SUM(C13:K13)</f>
        <v>235</v>
      </c>
    </row>
    <row r="14" spans="1:246" ht="24.75" customHeight="1">
      <c r="B14" s="72" t="s">
        <v>86</v>
      </c>
      <c r="C14" s="73">
        <f>SUM('TSE:TRE-AP'!C14)</f>
        <v>570</v>
      </c>
      <c r="D14" s="73">
        <f>SUM('TSE:TRE-AP'!D14)</f>
        <v>15</v>
      </c>
      <c r="E14" s="73">
        <f>SUM('TSE:TRE-AP'!E14)</f>
        <v>2</v>
      </c>
      <c r="F14" s="73">
        <f>SUM('TSE:TRE-AP'!F14)</f>
        <v>1</v>
      </c>
      <c r="G14" s="73">
        <f>SUM('TSE:TRE-AP'!G14)</f>
        <v>9</v>
      </c>
      <c r="H14" s="73">
        <f>SUM('TSE:TRE-AP'!H14)</f>
        <v>11</v>
      </c>
      <c r="I14" s="73">
        <f>SUM('TSE:TRE-AP'!I14)</f>
        <v>2</v>
      </c>
      <c r="J14" s="73">
        <f>SUM('TSE:TRE-AP'!J14)</f>
        <v>71</v>
      </c>
      <c r="K14" s="73">
        <f>SUM('TSE:TRE-AP'!K14)</f>
        <v>4</v>
      </c>
      <c r="L14" s="74">
        <f>SUM(C14:K14)</f>
        <v>685</v>
      </c>
    </row>
    <row r="15" spans="1:246" ht="24.75" customHeight="1">
      <c r="B15" s="72" t="s">
        <v>87</v>
      </c>
      <c r="C15" s="73">
        <f>SUM('TSE:TRE-AP'!C15)</f>
        <v>425</v>
      </c>
      <c r="D15" s="73">
        <f>SUM('TSE:TRE-AP'!D15)</f>
        <v>29</v>
      </c>
      <c r="E15" s="73">
        <f>SUM('TSE:TRE-AP'!E15)</f>
        <v>5</v>
      </c>
      <c r="F15" s="73">
        <f>SUM('TSE:TRE-AP'!F15)</f>
        <v>2</v>
      </c>
      <c r="G15" s="73">
        <f>SUM('TSE:TRE-AP'!G15)</f>
        <v>2</v>
      </c>
      <c r="H15" s="73">
        <f>SUM('TSE:TRE-AP'!H15)</f>
        <v>9</v>
      </c>
      <c r="I15" s="73">
        <f>SUM('TSE:TRE-AP'!I15)</f>
        <v>0</v>
      </c>
      <c r="J15" s="73">
        <f>SUM('TSE:TRE-AP'!J15)</f>
        <v>68</v>
      </c>
      <c r="K15" s="73">
        <f>SUM('TSE:TRE-AP'!K15)</f>
        <v>2</v>
      </c>
      <c r="L15" s="74">
        <f>SUM(C15:K15)</f>
        <v>542</v>
      </c>
    </row>
    <row r="16" spans="1:246" ht="24.75" customHeight="1">
      <c r="B16" s="75" t="s">
        <v>88</v>
      </c>
      <c r="C16" s="76">
        <f t="shared" ref="C16:K16" si="0">SUM(C12:C15)</f>
        <v>1211</v>
      </c>
      <c r="D16" s="76">
        <f t="shared" si="0"/>
        <v>63</v>
      </c>
      <c r="E16" s="76">
        <f t="shared" si="0"/>
        <v>14</v>
      </c>
      <c r="F16" s="76">
        <f t="shared" si="0"/>
        <v>3</v>
      </c>
      <c r="G16" s="76">
        <f t="shared" si="0"/>
        <v>15</v>
      </c>
      <c r="H16" s="76">
        <f t="shared" si="0"/>
        <v>21</v>
      </c>
      <c r="I16" s="76">
        <f t="shared" si="0"/>
        <v>2</v>
      </c>
      <c r="J16" s="76">
        <f t="shared" si="0"/>
        <v>155</v>
      </c>
      <c r="K16" s="76">
        <f t="shared" si="0"/>
        <v>9</v>
      </c>
      <c r="L16" s="74">
        <f>SUM(C16:K16)</f>
        <v>1493</v>
      </c>
    </row>
    <row r="17" spans="2:12" ht="24.75" customHeight="1">
      <c r="B17" s="77" t="s">
        <v>89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</row>
    <row r="18" spans="2:12" ht="24.75" customHeight="1">
      <c r="B18" s="72" t="s">
        <v>90</v>
      </c>
      <c r="C18" s="73">
        <f>SUM('TSE:TRE-AP'!C18)</f>
        <v>4125</v>
      </c>
      <c r="D18" s="73">
        <f>SUM('TSE:TRE-AP'!D18)</f>
        <v>169</v>
      </c>
      <c r="E18" s="73">
        <f>SUM('TSE:TRE-AP'!E18)</f>
        <v>12</v>
      </c>
      <c r="F18" s="73">
        <f>SUM('TSE:TRE-AP'!F18)</f>
        <v>2</v>
      </c>
      <c r="G18" s="73">
        <f>SUM('TSE:TRE-AP'!G18)</f>
        <v>8</v>
      </c>
      <c r="H18" s="73">
        <f>SUM('TSE:TRE-AP'!H18)</f>
        <v>130</v>
      </c>
      <c r="I18" s="73">
        <f>SUM('TSE:TRE-AP'!I18)</f>
        <v>12</v>
      </c>
      <c r="J18" s="78"/>
      <c r="K18" s="73">
        <f>SUM('TSE:TRE-AP'!K18)</f>
        <v>66</v>
      </c>
      <c r="L18" s="74">
        <f t="shared" ref="L18:L26" si="1">SUM(C18:K18)</f>
        <v>4524</v>
      </c>
    </row>
    <row r="19" spans="2:12" ht="24.75" customHeight="1">
      <c r="B19" s="72" t="s">
        <v>91</v>
      </c>
      <c r="C19" s="73">
        <f>SUM('TSE:TRE-AP'!C19)</f>
        <v>270</v>
      </c>
      <c r="D19" s="73">
        <f>SUM('TSE:TRE-AP'!D19)</f>
        <v>17</v>
      </c>
      <c r="E19" s="73">
        <f>SUM('TSE:TRE-AP'!E19)</f>
        <v>1</v>
      </c>
      <c r="F19" s="73">
        <f>SUM('TSE:TRE-AP'!F19)</f>
        <v>3</v>
      </c>
      <c r="G19" s="73">
        <f>SUM('TSE:TRE-AP'!G19)</f>
        <v>0</v>
      </c>
      <c r="H19" s="73">
        <f>SUM('TSE:TRE-AP'!H19)</f>
        <v>11</v>
      </c>
      <c r="I19" s="73">
        <f>SUM('TSE:TRE-AP'!I19)</f>
        <v>1</v>
      </c>
      <c r="J19" s="78"/>
      <c r="K19" s="73">
        <f>SUM('TSE:TRE-AP'!K19)</f>
        <v>13</v>
      </c>
      <c r="L19" s="74">
        <f t="shared" si="1"/>
        <v>316</v>
      </c>
    </row>
    <row r="20" spans="2:12" ht="24.75" customHeight="1">
      <c r="B20" s="72" t="s">
        <v>92</v>
      </c>
      <c r="C20" s="73">
        <f>SUM('TSE:TRE-AP'!C20)</f>
        <v>478</v>
      </c>
      <c r="D20" s="73">
        <f>SUM('TSE:TRE-AP'!D20)</f>
        <v>17</v>
      </c>
      <c r="E20" s="73">
        <f>SUM('TSE:TRE-AP'!E20)</f>
        <v>2</v>
      </c>
      <c r="F20" s="73">
        <f>SUM('TSE:TRE-AP'!F20)</f>
        <v>1</v>
      </c>
      <c r="G20" s="73">
        <f>SUM('TSE:TRE-AP'!G20)</f>
        <v>3</v>
      </c>
      <c r="H20" s="73">
        <f>SUM('TSE:TRE-AP'!H20)</f>
        <v>9</v>
      </c>
      <c r="I20" s="73">
        <f>SUM('TSE:TRE-AP'!I20)</f>
        <v>0</v>
      </c>
      <c r="J20" s="78"/>
      <c r="K20" s="73">
        <f>SUM('TSE:TRE-AP'!K20)</f>
        <v>21</v>
      </c>
      <c r="L20" s="74">
        <f t="shared" si="1"/>
        <v>531</v>
      </c>
    </row>
    <row r="21" spans="2:12" ht="24.75" customHeight="1">
      <c r="B21" s="72" t="s">
        <v>93</v>
      </c>
      <c r="C21" s="73">
        <f>SUM('TSE:TRE-AP'!C21)</f>
        <v>734</v>
      </c>
      <c r="D21" s="73">
        <f>SUM('TSE:TRE-AP'!D21)</f>
        <v>38</v>
      </c>
      <c r="E21" s="73">
        <f>SUM('TSE:TRE-AP'!E21)</f>
        <v>5</v>
      </c>
      <c r="F21" s="73">
        <f>SUM('TSE:TRE-AP'!F21)</f>
        <v>0</v>
      </c>
      <c r="G21" s="73">
        <f>SUM('TSE:TRE-AP'!G21)</f>
        <v>3</v>
      </c>
      <c r="H21" s="73">
        <f>SUM('TSE:TRE-AP'!H21)</f>
        <v>30</v>
      </c>
      <c r="I21" s="73">
        <f>SUM('TSE:TRE-AP'!I21)</f>
        <v>1</v>
      </c>
      <c r="J21" s="78"/>
      <c r="K21" s="73">
        <f>SUM('TSE:TRE-AP'!K21)</f>
        <v>53</v>
      </c>
      <c r="L21" s="74">
        <f t="shared" si="1"/>
        <v>864</v>
      </c>
    </row>
    <row r="22" spans="2:12" ht="24.75" customHeight="1">
      <c r="B22" s="72" t="s">
        <v>94</v>
      </c>
      <c r="C22" s="73">
        <f>SUM('TSE:TRE-AP'!C22)</f>
        <v>333</v>
      </c>
      <c r="D22" s="73">
        <f>SUM('TSE:TRE-AP'!D22)</f>
        <v>16</v>
      </c>
      <c r="E22" s="73">
        <f>SUM('TSE:TRE-AP'!E22)</f>
        <v>5</v>
      </c>
      <c r="F22" s="73">
        <f>SUM('TSE:TRE-AP'!F22)</f>
        <v>2</v>
      </c>
      <c r="G22" s="73">
        <f>SUM('TSE:TRE-AP'!G22)</f>
        <v>2</v>
      </c>
      <c r="H22" s="73">
        <f>SUM('TSE:TRE-AP'!H22)</f>
        <v>38</v>
      </c>
      <c r="I22" s="73">
        <f>SUM('TSE:TRE-AP'!I22)</f>
        <v>1</v>
      </c>
      <c r="J22" s="78"/>
      <c r="K22" s="73">
        <f>SUM('TSE:TRE-AP'!K22)</f>
        <v>29</v>
      </c>
      <c r="L22" s="74">
        <f t="shared" si="1"/>
        <v>426</v>
      </c>
    </row>
    <row r="23" spans="2:12" ht="24.75" customHeight="1">
      <c r="B23" s="72" t="s">
        <v>95</v>
      </c>
      <c r="C23" s="73">
        <f>SUM('TSE:TRE-AP'!C23)</f>
        <v>2484</v>
      </c>
      <c r="D23" s="73">
        <f>SUM('TSE:TRE-AP'!D23)</f>
        <v>153</v>
      </c>
      <c r="E23" s="73">
        <f>SUM('TSE:TRE-AP'!E23)</f>
        <v>23</v>
      </c>
      <c r="F23" s="73">
        <f>SUM('TSE:TRE-AP'!F23)</f>
        <v>5</v>
      </c>
      <c r="G23" s="73">
        <f>SUM('TSE:TRE-AP'!G23)</f>
        <v>8</v>
      </c>
      <c r="H23" s="73">
        <f>SUM('TSE:TRE-AP'!H23)</f>
        <v>749</v>
      </c>
      <c r="I23" s="73">
        <f>SUM('TSE:TRE-AP'!I23)</f>
        <v>55</v>
      </c>
      <c r="J23" s="78"/>
      <c r="K23" s="73">
        <f>SUM('TSE:TRE-AP'!K23)</f>
        <v>284</v>
      </c>
      <c r="L23" s="74">
        <f t="shared" si="1"/>
        <v>3761</v>
      </c>
    </row>
    <row r="24" spans="2:12" ht="24.75" customHeight="1">
      <c r="B24" s="79" t="s">
        <v>96</v>
      </c>
      <c r="C24" s="73">
        <f>SUM('TSE:TRE-AP'!C24)</f>
        <v>0</v>
      </c>
      <c r="D24" s="73">
        <f>SUM('TSE:TRE-AP'!D24)</f>
        <v>0</v>
      </c>
      <c r="E24" s="73">
        <f>SUM('TSE:TRE-AP'!E24)</f>
        <v>0</v>
      </c>
      <c r="F24" s="73">
        <f>SUM('TSE:TRE-AP'!F24)</f>
        <v>0</v>
      </c>
      <c r="G24" s="73">
        <f>SUM('TSE:TRE-AP'!G24)</f>
        <v>0</v>
      </c>
      <c r="H24" s="73">
        <f>SUM('TSE:TRE-AP'!H24)</f>
        <v>0</v>
      </c>
      <c r="I24" s="73">
        <f>SUM('TSE:TRE-AP'!I24)</f>
        <v>0</v>
      </c>
      <c r="J24" s="78"/>
      <c r="K24" s="73">
        <f>SUM('TSE:TRE-AP'!K24)</f>
        <v>0</v>
      </c>
      <c r="L24" s="74">
        <f t="shared" si="1"/>
        <v>0</v>
      </c>
    </row>
    <row r="25" spans="2:12" ht="24.75" customHeight="1">
      <c r="B25" s="75" t="s">
        <v>97</v>
      </c>
      <c r="C25" s="76">
        <f t="shared" ref="C25:I25" si="2">SUM(C18:C24)</f>
        <v>8424</v>
      </c>
      <c r="D25" s="76">
        <f t="shared" si="2"/>
        <v>410</v>
      </c>
      <c r="E25" s="76">
        <f t="shared" si="2"/>
        <v>48</v>
      </c>
      <c r="F25" s="76">
        <f t="shared" si="2"/>
        <v>13</v>
      </c>
      <c r="G25" s="76">
        <f t="shared" si="2"/>
        <v>24</v>
      </c>
      <c r="H25" s="76">
        <f t="shared" si="2"/>
        <v>967</v>
      </c>
      <c r="I25" s="76">
        <f t="shared" si="2"/>
        <v>70</v>
      </c>
      <c r="J25" s="76">
        <f>SUM(J18:J23)</f>
        <v>0</v>
      </c>
      <c r="K25" s="76">
        <f>SUM(K18:K24)</f>
        <v>466</v>
      </c>
      <c r="L25" s="74">
        <f t="shared" si="1"/>
        <v>10422</v>
      </c>
    </row>
    <row r="26" spans="2:12" ht="24.75" customHeight="1">
      <c r="B26" s="80" t="s">
        <v>78</v>
      </c>
      <c r="C26" s="81">
        <f t="shared" ref="C26:K26" si="3">C16+C25</f>
        <v>9635</v>
      </c>
      <c r="D26" s="81">
        <f t="shared" si="3"/>
        <v>473</v>
      </c>
      <c r="E26" s="81">
        <f t="shared" si="3"/>
        <v>62</v>
      </c>
      <c r="F26" s="81">
        <f t="shared" si="3"/>
        <v>16</v>
      </c>
      <c r="G26" s="81">
        <f t="shared" si="3"/>
        <v>39</v>
      </c>
      <c r="H26" s="81">
        <f t="shared" si="3"/>
        <v>988</v>
      </c>
      <c r="I26" s="81">
        <f t="shared" si="3"/>
        <v>72</v>
      </c>
      <c r="J26" s="81">
        <f t="shared" si="3"/>
        <v>155</v>
      </c>
      <c r="K26" s="81">
        <f t="shared" si="3"/>
        <v>475</v>
      </c>
      <c r="L26" s="82">
        <f t="shared" si="1"/>
        <v>11915</v>
      </c>
    </row>
    <row r="28" spans="2:12" ht="24.75" customHeight="1">
      <c r="B28" s="30" t="s">
        <v>98</v>
      </c>
    </row>
    <row r="29" spans="2:12" ht="30" customHeight="1">
      <c r="B29" s="19" t="s">
        <v>99</v>
      </c>
      <c r="C29" s="2"/>
      <c r="D29" s="2"/>
      <c r="E29" s="2"/>
      <c r="F29" s="2"/>
      <c r="G29" s="2"/>
      <c r="H29" s="2"/>
      <c r="I29" s="2"/>
      <c r="J29" s="2"/>
      <c r="K29" s="2"/>
      <c r="L29" s="2"/>
    </row>
  </sheetData>
  <mergeCells count="10">
    <mergeCell ref="B6:L6"/>
    <mergeCell ref="B29:L29"/>
    <mergeCell ref="K8:K10"/>
    <mergeCell ref="L8:L10"/>
    <mergeCell ref="B8:B10"/>
    <mergeCell ref="C8:I8"/>
    <mergeCell ref="J8:J10"/>
    <mergeCell ref="C9:F9"/>
    <mergeCell ref="G9:I9"/>
    <mergeCell ref="B11:L11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19685039370078741" right="0.19685039370078741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51" sqref="B51"/>
    </sheetView>
  </sheetViews>
  <sheetFormatPr defaultColWidth="10.7109375" defaultRowHeight="12.75"/>
  <cols>
    <col min="1" max="1" width="3.42578125" style="86" customWidth="1"/>
    <col min="2" max="2" width="40.7109375" style="86" customWidth="1"/>
    <col min="3" max="12" width="20.7109375" style="86" customWidth="1"/>
    <col min="13" max="13" width="10.28515625" style="86" customWidth="1"/>
    <col min="14" max="16" width="10.7109375" style="86" customWidth="1"/>
    <col min="17" max="16384" width="10.7109375" style="86"/>
  </cols>
  <sheetData>
    <row r="1" spans="1:15" ht="49.5" customHeight="1">
      <c r="A1" s="241"/>
      <c r="B1" s="241" t="s">
        <v>0</v>
      </c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241"/>
    </row>
    <row r="2" spans="1:15" ht="30" customHeight="1">
      <c r="A2" s="242"/>
      <c r="B2" s="242" t="s">
        <v>1</v>
      </c>
      <c r="C2" s="243" t="s">
        <v>2</v>
      </c>
      <c r="D2" s="244"/>
      <c r="E2" s="242"/>
      <c r="F2" s="242"/>
      <c r="G2" s="242"/>
      <c r="H2" s="242"/>
      <c r="I2" s="242"/>
      <c r="J2" s="242"/>
      <c r="K2" s="242"/>
      <c r="L2" s="243"/>
      <c r="M2" s="242"/>
      <c r="N2" s="242"/>
      <c r="O2" s="242"/>
    </row>
    <row r="3" spans="1:15" ht="30" customHeight="1">
      <c r="A3" s="242"/>
      <c r="B3" s="242" t="s">
        <v>3</v>
      </c>
      <c r="C3" s="245" t="s">
        <v>57</v>
      </c>
      <c r="D3" s="244"/>
      <c r="E3" s="245"/>
      <c r="F3" s="242"/>
      <c r="G3" s="243"/>
      <c r="H3" s="243"/>
      <c r="I3" s="243"/>
      <c r="J3" s="243"/>
      <c r="K3" s="243"/>
      <c r="L3" s="243"/>
      <c r="M3" s="242"/>
      <c r="N3" s="242"/>
      <c r="O3" s="242"/>
    </row>
    <row r="4" spans="1:15" ht="30" customHeight="1">
      <c r="A4" s="242"/>
      <c r="B4" s="242" t="s">
        <v>5</v>
      </c>
      <c r="C4" s="246" t="s">
        <v>81</v>
      </c>
      <c r="D4" s="247">
        <v>2025</v>
      </c>
      <c r="E4" s="244"/>
      <c r="F4" s="242"/>
      <c r="G4" s="243"/>
      <c r="H4" s="243"/>
      <c r="I4" s="243"/>
      <c r="J4" s="243"/>
      <c r="K4" s="243"/>
      <c r="L4" s="243"/>
      <c r="M4" s="242"/>
      <c r="N4" s="242"/>
      <c r="O4" s="242"/>
    </row>
    <row r="5" spans="1:15" ht="19.5" customHeight="1">
      <c r="A5" s="242"/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3"/>
      <c r="M5" s="242"/>
      <c r="N5" s="242"/>
      <c r="O5" s="242"/>
    </row>
    <row r="6" spans="1:15" ht="49.5" customHeight="1">
      <c r="A6" s="242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42"/>
      <c r="N6" s="242"/>
      <c r="O6" s="242"/>
    </row>
    <row r="7" spans="1:15" ht="49.5" customHeight="1">
      <c r="A7" s="242"/>
      <c r="B7" s="243" t="s">
        <v>7</v>
      </c>
      <c r="C7" s="242"/>
      <c r="D7" s="242"/>
      <c r="E7" s="242"/>
      <c r="F7" s="242"/>
      <c r="G7" s="242"/>
      <c r="H7" s="242"/>
      <c r="I7" s="242"/>
      <c r="J7" s="242"/>
      <c r="K7" s="242"/>
      <c r="L7" s="243"/>
      <c r="M7" s="242"/>
      <c r="N7" s="242"/>
      <c r="O7" s="242"/>
    </row>
    <row r="8" spans="1:15" ht="39.75" customHeight="1">
      <c r="A8" s="248"/>
      <c r="B8" s="15" t="s">
        <v>82</v>
      </c>
      <c r="C8" s="13" t="s">
        <v>9</v>
      </c>
      <c r="D8" s="13"/>
      <c r="E8" s="13"/>
      <c r="F8" s="13"/>
      <c r="G8" s="13"/>
      <c r="H8" s="13"/>
      <c r="I8" s="13"/>
      <c r="J8" s="13" t="s">
        <v>10</v>
      </c>
      <c r="K8" s="13" t="s">
        <v>15</v>
      </c>
      <c r="L8" s="4" t="s">
        <v>78</v>
      </c>
      <c r="M8" s="248"/>
      <c r="N8" s="248"/>
      <c r="O8" s="248"/>
    </row>
    <row r="9" spans="1:15" ht="39.75" customHeight="1">
      <c r="A9" s="248"/>
      <c r="B9" s="18"/>
      <c r="C9" s="21" t="s">
        <v>12</v>
      </c>
      <c r="D9" s="21"/>
      <c r="E9" s="21"/>
      <c r="F9" s="21"/>
      <c r="G9" s="21" t="s">
        <v>13</v>
      </c>
      <c r="H9" s="21"/>
      <c r="I9" s="21"/>
      <c r="J9" s="21"/>
      <c r="K9" s="21"/>
      <c r="L9" s="17"/>
      <c r="M9" s="248"/>
      <c r="N9" s="248"/>
      <c r="O9" s="248"/>
    </row>
    <row r="10" spans="1:15" ht="49.5" customHeight="1">
      <c r="A10" s="248"/>
      <c r="B10" s="18"/>
      <c r="C10" s="249" t="s">
        <v>17</v>
      </c>
      <c r="D10" s="249" t="s">
        <v>100</v>
      </c>
      <c r="E10" s="249" t="s">
        <v>19</v>
      </c>
      <c r="F10" s="249" t="s">
        <v>20</v>
      </c>
      <c r="G10" s="249" t="s">
        <v>21</v>
      </c>
      <c r="H10" s="249" t="s">
        <v>19</v>
      </c>
      <c r="I10" s="249" t="s">
        <v>20</v>
      </c>
      <c r="J10" s="21"/>
      <c r="K10" s="21"/>
      <c r="L10" s="17"/>
      <c r="M10" s="248"/>
      <c r="N10" s="248"/>
      <c r="O10" s="248"/>
    </row>
    <row r="11" spans="1:15" ht="24.75" customHeight="1">
      <c r="A11" s="248"/>
      <c r="B11" s="5" t="s">
        <v>83</v>
      </c>
      <c r="C11" s="3"/>
      <c r="D11" s="3"/>
      <c r="E11" s="3"/>
      <c r="F11" s="3"/>
      <c r="G11" s="3"/>
      <c r="H11" s="3"/>
      <c r="I11" s="3"/>
      <c r="J11" s="3"/>
      <c r="K11" s="3"/>
      <c r="L11" s="6"/>
      <c r="M11" s="248"/>
      <c r="N11" s="248"/>
      <c r="O11" s="248"/>
    </row>
    <row r="12" spans="1:15" ht="24.75" customHeight="1">
      <c r="A12" s="248"/>
      <c r="B12" s="250" t="s">
        <v>84</v>
      </c>
      <c r="C12" s="251">
        <v>1</v>
      </c>
      <c r="D12" s="251">
        <v>0</v>
      </c>
      <c r="E12" s="251">
        <v>0</v>
      </c>
      <c r="F12" s="251">
        <v>0</v>
      </c>
      <c r="G12" s="251">
        <v>0</v>
      </c>
      <c r="H12" s="251">
        <v>0</v>
      </c>
      <c r="I12" s="251">
        <v>0</v>
      </c>
      <c r="J12" s="251">
        <v>0</v>
      </c>
      <c r="K12" s="251">
        <v>0</v>
      </c>
      <c r="L12" s="252">
        <f>SUM(C12:K12)</f>
        <v>1</v>
      </c>
      <c r="M12" s="248"/>
      <c r="N12" s="248"/>
      <c r="O12" s="248"/>
    </row>
    <row r="13" spans="1:15" ht="24.75" customHeight="1">
      <c r="A13" s="248"/>
      <c r="B13" s="250" t="s">
        <v>85</v>
      </c>
      <c r="C13" s="251">
        <v>4</v>
      </c>
      <c r="D13" s="251">
        <v>0</v>
      </c>
      <c r="E13" s="251">
        <v>0</v>
      </c>
      <c r="F13" s="251">
        <v>0</v>
      </c>
      <c r="G13" s="251">
        <v>0</v>
      </c>
      <c r="H13" s="251">
        <v>0</v>
      </c>
      <c r="I13" s="251">
        <v>0</v>
      </c>
      <c r="J13" s="251">
        <v>0</v>
      </c>
      <c r="K13" s="251">
        <v>0</v>
      </c>
      <c r="L13" s="252">
        <f>SUM(C13:K13)</f>
        <v>4</v>
      </c>
      <c r="M13" s="248"/>
      <c r="N13" s="248"/>
      <c r="O13" s="248"/>
    </row>
    <row r="14" spans="1:15" ht="24.75" customHeight="1">
      <c r="A14" s="248"/>
      <c r="B14" s="250" t="s">
        <v>86</v>
      </c>
      <c r="C14" s="251">
        <v>13</v>
      </c>
      <c r="D14" s="251">
        <v>0</v>
      </c>
      <c r="E14" s="251">
        <v>0</v>
      </c>
      <c r="F14" s="251">
        <v>0</v>
      </c>
      <c r="G14" s="251">
        <v>1</v>
      </c>
      <c r="H14" s="251">
        <v>0</v>
      </c>
      <c r="I14" s="251">
        <v>0</v>
      </c>
      <c r="J14" s="251">
        <v>3</v>
      </c>
      <c r="K14" s="251">
        <v>0</v>
      </c>
      <c r="L14" s="252">
        <f>SUM(C14:K14)</f>
        <v>17</v>
      </c>
      <c r="M14" s="248"/>
      <c r="N14" s="248"/>
      <c r="O14" s="248"/>
    </row>
    <row r="15" spans="1:15" ht="24.75" customHeight="1">
      <c r="A15" s="248"/>
      <c r="B15" s="250" t="s">
        <v>101</v>
      </c>
      <c r="C15" s="251">
        <v>6</v>
      </c>
      <c r="D15" s="251">
        <v>0</v>
      </c>
      <c r="E15" s="251">
        <v>0</v>
      </c>
      <c r="F15" s="251">
        <v>0</v>
      </c>
      <c r="G15" s="251">
        <v>0</v>
      </c>
      <c r="H15" s="251">
        <v>0</v>
      </c>
      <c r="I15" s="251">
        <v>0</v>
      </c>
      <c r="J15" s="251">
        <v>2</v>
      </c>
      <c r="K15" s="251">
        <v>0</v>
      </c>
      <c r="L15" s="252">
        <f>SUM(C15:K15)</f>
        <v>8</v>
      </c>
      <c r="M15" s="248"/>
      <c r="N15" s="248"/>
      <c r="O15" s="248"/>
    </row>
    <row r="16" spans="1:15" ht="24.75" customHeight="1">
      <c r="A16" s="248"/>
      <c r="B16" s="253" t="s">
        <v>88</v>
      </c>
      <c r="C16" s="254">
        <f t="shared" ref="C16:K16" si="0">SUM(C12:C15)</f>
        <v>24</v>
      </c>
      <c r="D16" s="254">
        <f t="shared" si="0"/>
        <v>0</v>
      </c>
      <c r="E16" s="254">
        <f t="shared" si="0"/>
        <v>0</v>
      </c>
      <c r="F16" s="254">
        <f t="shared" si="0"/>
        <v>0</v>
      </c>
      <c r="G16" s="254">
        <f t="shared" si="0"/>
        <v>1</v>
      </c>
      <c r="H16" s="254">
        <f t="shared" si="0"/>
        <v>0</v>
      </c>
      <c r="I16" s="254">
        <f t="shared" si="0"/>
        <v>0</v>
      </c>
      <c r="J16" s="254">
        <f t="shared" si="0"/>
        <v>5</v>
      </c>
      <c r="K16" s="254">
        <f t="shared" si="0"/>
        <v>0</v>
      </c>
      <c r="L16" s="252">
        <f>SUM(C16:K16)</f>
        <v>30</v>
      </c>
      <c r="M16" s="248"/>
      <c r="N16" s="248"/>
      <c r="O16" s="248"/>
    </row>
    <row r="17" spans="1:15" ht="24.75" customHeight="1">
      <c r="A17" s="248"/>
      <c r="B17" s="255" t="s">
        <v>102</v>
      </c>
      <c r="C17" s="255"/>
      <c r="D17" s="255"/>
      <c r="E17" s="255"/>
      <c r="F17" s="255"/>
      <c r="G17" s="255"/>
      <c r="H17" s="255"/>
      <c r="I17" s="255"/>
      <c r="J17" s="255"/>
      <c r="K17" s="255"/>
      <c r="L17" s="255"/>
      <c r="M17" s="248"/>
      <c r="N17" s="248"/>
      <c r="O17" s="248"/>
    </row>
    <row r="18" spans="1:15" ht="24.75" customHeight="1">
      <c r="A18" s="248"/>
      <c r="B18" s="250" t="s">
        <v>90</v>
      </c>
      <c r="C18" s="251">
        <v>103</v>
      </c>
      <c r="D18" s="251">
        <v>9</v>
      </c>
      <c r="E18" s="251">
        <v>0</v>
      </c>
      <c r="F18" s="251">
        <v>0</v>
      </c>
      <c r="G18" s="251">
        <v>0</v>
      </c>
      <c r="H18" s="251">
        <v>0</v>
      </c>
      <c r="I18" s="251">
        <v>0</v>
      </c>
      <c r="J18" s="256">
        <v>0</v>
      </c>
      <c r="K18" s="251">
        <v>0</v>
      </c>
      <c r="L18" s="252">
        <f t="shared" ref="L18:L26" si="1">SUM(C18:K18)</f>
        <v>112</v>
      </c>
      <c r="M18" s="248"/>
      <c r="N18" s="248"/>
      <c r="O18" s="248"/>
    </row>
    <row r="19" spans="1:15" ht="24.75" customHeight="1">
      <c r="A19" s="248"/>
      <c r="B19" s="250" t="s">
        <v>91</v>
      </c>
      <c r="C19" s="251">
        <v>3</v>
      </c>
      <c r="D19" s="251">
        <v>0</v>
      </c>
      <c r="E19" s="251">
        <v>0</v>
      </c>
      <c r="F19" s="251">
        <v>0</v>
      </c>
      <c r="G19" s="251">
        <v>0</v>
      </c>
      <c r="H19" s="251">
        <v>0</v>
      </c>
      <c r="I19" s="251">
        <v>0</v>
      </c>
      <c r="J19" s="256">
        <v>0</v>
      </c>
      <c r="K19" s="251">
        <v>0</v>
      </c>
      <c r="L19" s="252">
        <f t="shared" si="1"/>
        <v>3</v>
      </c>
      <c r="M19" s="248"/>
      <c r="N19" s="248"/>
      <c r="O19" s="248"/>
    </row>
    <row r="20" spans="1:15" ht="24.75" customHeight="1">
      <c r="A20" s="248"/>
      <c r="B20" s="250" t="s">
        <v>92</v>
      </c>
      <c r="C20" s="251">
        <v>39</v>
      </c>
      <c r="D20" s="251">
        <v>0</v>
      </c>
      <c r="E20" s="251">
        <v>1</v>
      </c>
      <c r="F20" s="251">
        <v>0</v>
      </c>
      <c r="G20" s="251">
        <v>0</v>
      </c>
      <c r="H20" s="251">
        <v>1</v>
      </c>
      <c r="I20" s="251">
        <v>0</v>
      </c>
      <c r="J20" s="256">
        <v>0</v>
      </c>
      <c r="K20" s="251">
        <v>0</v>
      </c>
      <c r="L20" s="252">
        <f t="shared" si="1"/>
        <v>41</v>
      </c>
      <c r="M20" s="248"/>
      <c r="N20" s="248"/>
      <c r="O20" s="248"/>
    </row>
    <row r="21" spans="1:15" ht="24.75" customHeight="1">
      <c r="A21" s="248"/>
      <c r="B21" s="250" t="s">
        <v>93</v>
      </c>
      <c r="C21" s="251">
        <v>38</v>
      </c>
      <c r="D21" s="251">
        <v>0</v>
      </c>
      <c r="E21" s="251">
        <v>1</v>
      </c>
      <c r="F21" s="251">
        <v>0</v>
      </c>
      <c r="G21" s="251">
        <v>1</v>
      </c>
      <c r="H21" s="251">
        <v>0</v>
      </c>
      <c r="I21" s="251">
        <v>0</v>
      </c>
      <c r="J21" s="256">
        <v>0</v>
      </c>
      <c r="K21" s="251">
        <v>0</v>
      </c>
      <c r="L21" s="252">
        <f t="shared" si="1"/>
        <v>40</v>
      </c>
      <c r="M21" s="248"/>
      <c r="N21" s="248"/>
      <c r="O21" s="248"/>
    </row>
    <row r="22" spans="1:15" ht="24.75" customHeight="1">
      <c r="A22" s="248"/>
      <c r="B22" s="250" t="s">
        <v>94</v>
      </c>
      <c r="C22" s="251">
        <v>24</v>
      </c>
      <c r="D22" s="251">
        <v>1</v>
      </c>
      <c r="E22" s="251">
        <v>0</v>
      </c>
      <c r="F22" s="251">
        <v>0</v>
      </c>
      <c r="G22" s="251">
        <v>2</v>
      </c>
      <c r="H22" s="251">
        <v>0</v>
      </c>
      <c r="I22" s="251">
        <v>0</v>
      </c>
      <c r="J22" s="256">
        <v>0</v>
      </c>
      <c r="K22" s="251">
        <v>1</v>
      </c>
      <c r="L22" s="252">
        <f t="shared" si="1"/>
        <v>28</v>
      </c>
      <c r="M22" s="248"/>
      <c r="N22" s="248"/>
      <c r="O22" s="248"/>
    </row>
    <row r="23" spans="1:15" ht="24.75" customHeight="1">
      <c r="A23" s="248"/>
      <c r="B23" s="250" t="s">
        <v>95</v>
      </c>
      <c r="C23" s="251">
        <v>62</v>
      </c>
      <c r="D23" s="251">
        <v>4</v>
      </c>
      <c r="E23" s="251">
        <v>3</v>
      </c>
      <c r="F23" s="251">
        <v>0</v>
      </c>
      <c r="G23" s="251">
        <v>0</v>
      </c>
      <c r="H23" s="251">
        <v>52</v>
      </c>
      <c r="I23" s="251">
        <v>2</v>
      </c>
      <c r="J23" s="256">
        <v>0</v>
      </c>
      <c r="K23" s="251">
        <v>7</v>
      </c>
      <c r="L23" s="252">
        <f t="shared" si="1"/>
        <v>130</v>
      </c>
      <c r="M23" s="248"/>
      <c r="N23" s="248"/>
      <c r="O23" s="248"/>
    </row>
    <row r="24" spans="1:15" ht="24.75" customHeight="1">
      <c r="A24" s="248"/>
      <c r="B24" s="257" t="s">
        <v>96</v>
      </c>
      <c r="C24" s="251">
        <v>0</v>
      </c>
      <c r="D24" s="251">
        <v>0</v>
      </c>
      <c r="E24" s="251">
        <v>0</v>
      </c>
      <c r="F24" s="251">
        <v>0</v>
      </c>
      <c r="G24" s="251">
        <v>0</v>
      </c>
      <c r="H24" s="251">
        <v>0</v>
      </c>
      <c r="I24" s="251">
        <v>0</v>
      </c>
      <c r="J24" s="256">
        <v>0</v>
      </c>
      <c r="K24" s="251">
        <v>0</v>
      </c>
      <c r="L24" s="252">
        <f t="shared" si="1"/>
        <v>0</v>
      </c>
      <c r="M24" s="248"/>
      <c r="N24" s="248"/>
      <c r="O24" s="248"/>
    </row>
    <row r="25" spans="1:15" ht="24.75" customHeight="1">
      <c r="A25" s="248"/>
      <c r="B25" s="253" t="s">
        <v>97</v>
      </c>
      <c r="C25" s="254">
        <f t="shared" ref="C25:K25" si="2">SUM(C18:C24)</f>
        <v>269</v>
      </c>
      <c r="D25" s="254">
        <f t="shared" si="2"/>
        <v>14</v>
      </c>
      <c r="E25" s="254">
        <f t="shared" si="2"/>
        <v>5</v>
      </c>
      <c r="F25" s="254">
        <f t="shared" si="2"/>
        <v>0</v>
      </c>
      <c r="G25" s="254">
        <f t="shared" si="2"/>
        <v>3</v>
      </c>
      <c r="H25" s="254">
        <f t="shared" si="2"/>
        <v>53</v>
      </c>
      <c r="I25" s="254">
        <f t="shared" si="2"/>
        <v>2</v>
      </c>
      <c r="J25" s="254">
        <f t="shared" si="2"/>
        <v>0</v>
      </c>
      <c r="K25" s="254">
        <f t="shared" si="2"/>
        <v>8</v>
      </c>
      <c r="L25" s="252">
        <f t="shared" si="1"/>
        <v>354</v>
      </c>
      <c r="M25" s="248"/>
      <c r="N25" s="248"/>
      <c r="O25" s="248"/>
    </row>
    <row r="26" spans="1:15" ht="24.75" customHeight="1">
      <c r="A26" s="248"/>
      <c r="B26" s="258" t="s">
        <v>78</v>
      </c>
      <c r="C26" s="259">
        <f t="shared" ref="C26:K26" si="3">C16+C25</f>
        <v>293</v>
      </c>
      <c r="D26" s="259">
        <f t="shared" si="3"/>
        <v>14</v>
      </c>
      <c r="E26" s="259">
        <f t="shared" si="3"/>
        <v>5</v>
      </c>
      <c r="F26" s="259">
        <f t="shared" si="3"/>
        <v>0</v>
      </c>
      <c r="G26" s="259">
        <f t="shared" si="3"/>
        <v>4</v>
      </c>
      <c r="H26" s="259">
        <f t="shared" si="3"/>
        <v>53</v>
      </c>
      <c r="I26" s="259">
        <f t="shared" si="3"/>
        <v>2</v>
      </c>
      <c r="J26" s="259">
        <f t="shared" si="3"/>
        <v>5</v>
      </c>
      <c r="K26" s="259">
        <f t="shared" si="3"/>
        <v>8</v>
      </c>
      <c r="L26" s="260">
        <f t="shared" si="1"/>
        <v>384</v>
      </c>
      <c r="M26" s="248"/>
      <c r="N26" s="248"/>
      <c r="O26" s="248"/>
    </row>
    <row r="27" spans="1:15" ht="19.5" customHeight="1">
      <c r="A27" s="248"/>
      <c r="B27" s="248"/>
      <c r="C27" s="261"/>
      <c r="D27" s="261"/>
      <c r="E27" s="248"/>
      <c r="F27" s="248"/>
      <c r="G27" s="248"/>
      <c r="H27" s="248"/>
      <c r="I27" s="248"/>
      <c r="J27" s="248"/>
      <c r="K27" s="248"/>
      <c r="L27" s="262"/>
      <c r="M27" s="248"/>
      <c r="N27" s="248"/>
      <c r="O27" s="248"/>
    </row>
    <row r="28" spans="1:15" ht="24.75" customHeight="1">
      <c r="A28" s="248"/>
      <c r="B28" s="262" t="s">
        <v>98</v>
      </c>
      <c r="C28" s="248"/>
      <c r="D28" s="248"/>
      <c r="E28" s="248"/>
      <c r="F28" s="248"/>
      <c r="G28" s="248"/>
      <c r="H28" s="248"/>
      <c r="I28" s="248"/>
      <c r="J28" s="248"/>
      <c r="K28" s="248"/>
      <c r="L28" s="262"/>
      <c r="M28" s="248"/>
      <c r="N28" s="248"/>
      <c r="O28" s="248"/>
    </row>
    <row r="29" spans="1:15" ht="30" customHeight="1">
      <c r="A29" s="248"/>
      <c r="B29" s="19" t="s">
        <v>99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48"/>
      <c r="N29" s="248"/>
      <c r="O29" s="248"/>
    </row>
    <row r="30" spans="1:15" ht="19.5" customHeight="1">
      <c r="A30" s="248"/>
      <c r="B30" s="248"/>
      <c r="C30" s="248"/>
      <c r="D30" s="248"/>
      <c r="E30" s="248"/>
      <c r="F30" s="248"/>
      <c r="G30" s="248"/>
      <c r="H30" s="248"/>
      <c r="I30" s="248"/>
      <c r="J30" s="248"/>
      <c r="K30" s="248"/>
      <c r="L30" s="262"/>
      <c r="M30" s="248"/>
      <c r="N30" s="248"/>
      <c r="O30" s="248"/>
    </row>
    <row r="31" spans="1:15" ht="19.5" customHeight="1">
      <c r="A31" s="248"/>
      <c r="B31" s="248"/>
      <c r="C31" s="248"/>
      <c r="D31" s="248"/>
      <c r="E31" s="248"/>
      <c r="F31" s="248"/>
      <c r="G31" s="248"/>
      <c r="H31" s="248"/>
      <c r="I31" s="248"/>
      <c r="J31" s="248"/>
      <c r="K31" s="248"/>
      <c r="L31" s="262"/>
      <c r="M31" s="248"/>
      <c r="N31" s="248"/>
      <c r="O31" s="248"/>
    </row>
    <row r="32" spans="1:15" ht="19.5" customHeight="1">
      <c r="A32" s="248"/>
      <c r="B32" s="248"/>
      <c r="C32" s="248"/>
      <c r="D32" s="248"/>
      <c r="E32" s="248"/>
      <c r="F32" s="248"/>
      <c r="G32" s="248"/>
      <c r="H32" s="248"/>
      <c r="I32" s="248"/>
      <c r="J32" s="248"/>
      <c r="K32" s="248"/>
      <c r="L32" s="262"/>
      <c r="M32" s="248"/>
      <c r="N32" s="248"/>
      <c r="O32" s="248"/>
    </row>
    <row r="33" spans="1:15" ht="19.5" customHeight="1">
      <c r="A33" s="248"/>
      <c r="B33" s="248"/>
      <c r="C33" s="248"/>
      <c r="D33" s="248"/>
      <c r="E33" s="248"/>
      <c r="F33" s="248"/>
      <c r="G33" s="248"/>
      <c r="H33" s="248"/>
      <c r="I33" s="248"/>
      <c r="J33" s="248"/>
      <c r="K33" s="248"/>
      <c r="L33" s="262"/>
      <c r="M33" s="248"/>
      <c r="N33" s="248"/>
      <c r="O33" s="248"/>
    </row>
    <row r="34" spans="1:15" ht="19.5" customHeight="1">
      <c r="A34" s="248"/>
      <c r="B34" s="248"/>
      <c r="C34" s="248"/>
      <c r="D34" s="248"/>
      <c r="E34" s="248"/>
      <c r="F34" s="248"/>
      <c r="G34" s="248"/>
      <c r="H34" s="248"/>
      <c r="I34" s="248"/>
      <c r="J34" s="248"/>
      <c r="K34" s="248"/>
      <c r="L34" s="262"/>
      <c r="M34" s="248"/>
      <c r="N34" s="248"/>
      <c r="O34" s="248"/>
    </row>
    <row r="35" spans="1:15" ht="19.5" customHeight="1">
      <c r="A35" s="248"/>
      <c r="B35" s="248"/>
      <c r="C35" s="248"/>
      <c r="D35" s="248"/>
      <c r="E35" s="248"/>
      <c r="F35" s="248"/>
      <c r="G35" s="248"/>
      <c r="H35" s="248"/>
      <c r="I35" s="248"/>
      <c r="J35" s="248"/>
      <c r="K35" s="248"/>
      <c r="L35" s="262"/>
      <c r="M35" s="248"/>
      <c r="N35" s="248"/>
      <c r="O35" s="248"/>
    </row>
    <row r="36" spans="1:15" ht="19.5" customHeight="1">
      <c r="A36" s="248"/>
      <c r="B36" s="248"/>
      <c r="C36" s="248"/>
      <c r="D36" s="248"/>
      <c r="E36" s="248"/>
      <c r="F36" s="248"/>
      <c r="G36" s="248"/>
      <c r="H36" s="248"/>
      <c r="I36" s="248"/>
      <c r="J36" s="248"/>
      <c r="K36" s="248"/>
      <c r="L36" s="262"/>
      <c r="M36" s="248"/>
      <c r="N36" s="248"/>
      <c r="O36" s="248"/>
    </row>
    <row r="37" spans="1:15" ht="19.5" customHeight="1">
      <c r="A37" s="248"/>
      <c r="B37" s="248"/>
      <c r="C37" s="248"/>
      <c r="D37" s="248"/>
      <c r="E37" s="248"/>
      <c r="F37" s="248"/>
      <c r="G37" s="248"/>
      <c r="H37" s="248"/>
      <c r="I37" s="248"/>
      <c r="J37" s="248"/>
      <c r="K37" s="248"/>
      <c r="L37" s="262"/>
      <c r="M37" s="248"/>
      <c r="N37" s="248"/>
      <c r="O37" s="248"/>
    </row>
    <row r="38" spans="1:15" ht="19.5" customHeight="1">
      <c r="A38" s="248"/>
      <c r="B38" s="248"/>
      <c r="C38" s="248"/>
      <c r="D38" s="248"/>
      <c r="E38" s="248"/>
      <c r="F38" s="248"/>
      <c r="G38" s="248"/>
      <c r="H38" s="248"/>
      <c r="I38" s="248"/>
      <c r="J38" s="248"/>
      <c r="K38" s="248"/>
      <c r="L38" s="262"/>
      <c r="M38" s="248"/>
      <c r="N38" s="248"/>
      <c r="O38" s="248"/>
    </row>
    <row r="39" spans="1:15" ht="19.5" customHeight="1">
      <c r="A39" s="248"/>
      <c r="B39" s="248"/>
      <c r="C39" s="248"/>
      <c r="D39" s="248"/>
      <c r="E39" s="248"/>
      <c r="F39" s="248"/>
      <c r="G39" s="248"/>
      <c r="H39" s="248"/>
      <c r="I39" s="248"/>
      <c r="J39" s="248"/>
      <c r="K39" s="248"/>
      <c r="L39" s="262"/>
      <c r="M39" s="248"/>
      <c r="N39" s="248"/>
      <c r="O39" s="248"/>
    </row>
    <row r="40" spans="1:15" ht="19.5" customHeight="1">
      <c r="A40" s="248"/>
      <c r="B40" s="248"/>
      <c r="C40" s="248"/>
      <c r="D40" s="248"/>
      <c r="E40" s="248"/>
      <c r="F40" s="248"/>
      <c r="G40" s="248"/>
      <c r="H40" s="248"/>
      <c r="I40" s="248"/>
      <c r="J40" s="248"/>
      <c r="K40" s="248"/>
      <c r="L40" s="262"/>
      <c r="M40" s="248"/>
      <c r="N40" s="248"/>
      <c r="O40" s="248"/>
    </row>
    <row r="41" spans="1:15" ht="19.5" customHeight="1">
      <c r="A41" s="248"/>
      <c r="B41" s="248"/>
      <c r="C41" s="248"/>
      <c r="D41" s="248"/>
      <c r="E41" s="248"/>
      <c r="F41" s="248"/>
      <c r="G41" s="248"/>
      <c r="H41" s="248"/>
      <c r="I41" s="248"/>
      <c r="J41" s="248"/>
      <c r="K41" s="248"/>
      <c r="L41" s="262"/>
      <c r="M41" s="248"/>
      <c r="N41" s="248"/>
      <c r="O41" s="248"/>
    </row>
    <row r="42" spans="1:15" ht="19.5" customHeight="1">
      <c r="A42" s="248"/>
      <c r="B42" s="248"/>
      <c r="C42" s="248"/>
      <c r="D42" s="248"/>
      <c r="E42" s="248"/>
      <c r="F42" s="248"/>
      <c r="G42" s="248"/>
      <c r="H42" s="248"/>
      <c r="I42" s="248"/>
      <c r="J42" s="248"/>
      <c r="K42" s="248"/>
      <c r="L42" s="262"/>
      <c r="M42" s="248"/>
      <c r="N42" s="248"/>
      <c r="O42" s="248"/>
    </row>
    <row r="43" spans="1:15" ht="19.5" customHeight="1">
      <c r="A43" s="248"/>
      <c r="B43" s="248"/>
      <c r="C43" s="248"/>
      <c r="D43" s="248"/>
      <c r="E43" s="248"/>
      <c r="F43" s="248"/>
      <c r="G43" s="248"/>
      <c r="H43" s="248"/>
      <c r="I43" s="248"/>
      <c r="J43" s="248"/>
      <c r="K43" s="248"/>
      <c r="L43" s="262"/>
      <c r="M43" s="248"/>
      <c r="N43" s="248"/>
      <c r="O43" s="248"/>
    </row>
    <row r="44" spans="1:15" ht="19.5" customHeight="1">
      <c r="A44" s="248"/>
      <c r="B44" s="248"/>
      <c r="C44" s="248"/>
      <c r="D44" s="248"/>
      <c r="E44" s="248"/>
      <c r="F44" s="248"/>
      <c r="G44" s="248"/>
      <c r="H44" s="248"/>
      <c r="I44" s="248"/>
      <c r="J44" s="248"/>
      <c r="K44" s="248"/>
      <c r="L44" s="262"/>
      <c r="M44" s="248"/>
      <c r="N44" s="248"/>
      <c r="O44" s="248"/>
    </row>
    <row r="45" spans="1:15" ht="19.5" customHeight="1">
      <c r="A45" s="248"/>
      <c r="B45" s="248"/>
      <c r="C45" s="248"/>
      <c r="D45" s="248"/>
      <c r="E45" s="248"/>
      <c r="F45" s="248"/>
      <c r="G45" s="248"/>
      <c r="H45" s="248"/>
      <c r="I45" s="248"/>
      <c r="J45" s="248"/>
      <c r="K45" s="248"/>
      <c r="L45" s="262"/>
      <c r="M45" s="248"/>
      <c r="N45" s="248"/>
      <c r="O45" s="24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51" sqref="B51"/>
    </sheetView>
  </sheetViews>
  <sheetFormatPr defaultColWidth="10.7109375" defaultRowHeight="12.75"/>
  <cols>
    <col min="1" max="1" width="3.42578125" style="86" customWidth="1"/>
    <col min="2" max="2" width="40.7109375" style="86" customWidth="1"/>
    <col min="3" max="12" width="20.7109375" style="86" customWidth="1"/>
    <col min="13" max="13" width="10.28515625" style="86" customWidth="1"/>
    <col min="14" max="16" width="10.7109375" style="86" customWidth="1"/>
    <col min="17" max="16384" width="10.7109375" style="86"/>
  </cols>
  <sheetData>
    <row r="1" spans="1:15" ht="49.5" customHeight="1">
      <c r="A1" s="24"/>
      <c r="B1" s="24" t="s">
        <v>0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30" customHeight="1">
      <c r="A2" s="23"/>
      <c r="B2" s="23" t="s">
        <v>1</v>
      </c>
      <c r="C2" s="25" t="s">
        <v>2</v>
      </c>
      <c r="D2" s="70"/>
      <c r="E2" s="23"/>
      <c r="F2" s="23"/>
      <c r="G2" s="23"/>
      <c r="H2" s="23"/>
      <c r="I2" s="23"/>
      <c r="J2" s="23"/>
      <c r="K2" s="23"/>
      <c r="L2" s="25"/>
      <c r="M2" s="23"/>
      <c r="N2" s="23"/>
      <c r="O2" s="23"/>
    </row>
    <row r="3" spans="1:15" ht="30" customHeight="1">
      <c r="A3" s="23"/>
      <c r="B3" s="23" t="s">
        <v>3</v>
      </c>
      <c r="C3" s="71" t="s">
        <v>59</v>
      </c>
      <c r="D3" s="70"/>
      <c r="E3" s="71"/>
      <c r="F3" s="23"/>
      <c r="G3" s="25"/>
      <c r="H3" s="25"/>
      <c r="I3" s="25"/>
      <c r="J3" s="25"/>
      <c r="K3" s="25"/>
      <c r="L3" s="25"/>
      <c r="M3" s="23"/>
      <c r="N3" s="23"/>
      <c r="O3" s="23"/>
    </row>
    <row r="4" spans="1:15" ht="30" customHeight="1">
      <c r="A4" s="23"/>
      <c r="B4" s="23" t="s">
        <v>5</v>
      </c>
      <c r="C4" s="27" t="s">
        <v>81</v>
      </c>
      <c r="D4" s="28">
        <v>2025</v>
      </c>
      <c r="E4" s="70"/>
      <c r="F4" s="23"/>
      <c r="G4" s="25"/>
      <c r="H4" s="25"/>
      <c r="I4" s="25"/>
      <c r="J4" s="25"/>
      <c r="K4" s="25"/>
      <c r="L4" s="25"/>
      <c r="M4" s="23"/>
      <c r="N4" s="23"/>
      <c r="O4" s="23"/>
    </row>
    <row r="5" spans="1:15" ht="19.5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5"/>
      <c r="M5" s="23"/>
      <c r="N5" s="23"/>
      <c r="O5" s="23"/>
    </row>
    <row r="6" spans="1:15" ht="49.5" customHeight="1">
      <c r="A6" s="23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3"/>
      <c r="N6" s="23"/>
      <c r="O6" s="23"/>
    </row>
    <row r="7" spans="1:15" ht="49.5" customHeight="1">
      <c r="A7" s="23"/>
      <c r="B7" s="25" t="s">
        <v>7</v>
      </c>
      <c r="C7" s="23"/>
      <c r="D7" s="23"/>
      <c r="E7" s="23"/>
      <c r="F7" s="23"/>
      <c r="G7" s="23"/>
      <c r="H7" s="23"/>
      <c r="I7" s="23"/>
      <c r="J7" s="23"/>
      <c r="K7" s="23"/>
      <c r="L7" s="25"/>
      <c r="M7" s="23"/>
      <c r="N7" s="23"/>
      <c r="O7" s="23"/>
    </row>
    <row r="8" spans="1:15" ht="39.75" customHeight="1">
      <c r="A8" s="84"/>
      <c r="B8" s="15" t="s">
        <v>82</v>
      </c>
      <c r="C8" s="13" t="s">
        <v>9</v>
      </c>
      <c r="D8" s="13"/>
      <c r="E8" s="13"/>
      <c r="F8" s="13"/>
      <c r="G8" s="13"/>
      <c r="H8" s="13"/>
      <c r="I8" s="13"/>
      <c r="J8" s="13" t="s">
        <v>10</v>
      </c>
      <c r="K8" s="13" t="s">
        <v>15</v>
      </c>
      <c r="L8" s="4" t="s">
        <v>78</v>
      </c>
      <c r="M8" s="84"/>
      <c r="N8" s="84"/>
      <c r="O8" s="84"/>
    </row>
    <row r="9" spans="1:15" ht="39.75" customHeight="1">
      <c r="A9" s="84"/>
      <c r="B9" s="18"/>
      <c r="C9" s="21" t="s">
        <v>12</v>
      </c>
      <c r="D9" s="21"/>
      <c r="E9" s="21"/>
      <c r="F9" s="21"/>
      <c r="G9" s="21" t="s">
        <v>13</v>
      </c>
      <c r="H9" s="21"/>
      <c r="I9" s="21"/>
      <c r="J9" s="21"/>
      <c r="K9" s="21"/>
      <c r="L9" s="17"/>
      <c r="M9" s="84"/>
      <c r="N9" s="84"/>
      <c r="O9" s="84"/>
    </row>
    <row r="10" spans="1:15" ht="49.5" customHeight="1">
      <c r="A10" s="84"/>
      <c r="B10" s="18"/>
      <c r="C10" s="32" t="s">
        <v>17</v>
      </c>
      <c r="D10" s="32" t="s">
        <v>100</v>
      </c>
      <c r="E10" s="32" t="s">
        <v>19</v>
      </c>
      <c r="F10" s="32" t="s">
        <v>20</v>
      </c>
      <c r="G10" s="32" t="s">
        <v>21</v>
      </c>
      <c r="H10" s="32" t="s">
        <v>19</v>
      </c>
      <c r="I10" s="32" t="s">
        <v>20</v>
      </c>
      <c r="J10" s="21"/>
      <c r="K10" s="21"/>
      <c r="L10" s="17"/>
      <c r="M10" s="84"/>
      <c r="N10" s="84"/>
      <c r="O10" s="84"/>
    </row>
    <row r="11" spans="1:15" ht="24.75" customHeight="1">
      <c r="A11" s="84"/>
      <c r="B11" s="5" t="s">
        <v>83</v>
      </c>
      <c r="C11" s="3"/>
      <c r="D11" s="3"/>
      <c r="E11" s="3"/>
      <c r="F11" s="3"/>
      <c r="G11" s="3"/>
      <c r="H11" s="3"/>
      <c r="I11" s="3"/>
      <c r="J11" s="3"/>
      <c r="K11" s="3"/>
      <c r="L11" s="6"/>
      <c r="M11" s="84"/>
      <c r="N11" s="84"/>
      <c r="O11" s="84"/>
    </row>
    <row r="12" spans="1:15" ht="24.75" customHeight="1">
      <c r="A12" s="84"/>
      <c r="B12" s="72" t="s">
        <v>84</v>
      </c>
      <c r="C12" s="73">
        <v>2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2</v>
      </c>
      <c r="M12" s="84"/>
      <c r="N12" s="84"/>
      <c r="O12" s="84"/>
    </row>
    <row r="13" spans="1:15" ht="24.75" customHeight="1">
      <c r="A13" s="84"/>
      <c r="B13" s="72" t="s">
        <v>85</v>
      </c>
      <c r="C13" s="73">
        <v>6</v>
      </c>
      <c r="D13" s="73">
        <v>1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1</v>
      </c>
      <c r="K13" s="73">
        <v>0</v>
      </c>
      <c r="L13" s="74">
        <f>SUM(C13:K13)</f>
        <v>8</v>
      </c>
      <c r="M13" s="84"/>
      <c r="N13" s="84"/>
      <c r="O13" s="84"/>
    </row>
    <row r="14" spans="1:15" ht="24.75" customHeight="1">
      <c r="A14" s="84"/>
      <c r="B14" s="72" t="s">
        <v>86</v>
      </c>
      <c r="C14" s="73">
        <v>29</v>
      </c>
      <c r="D14" s="73">
        <v>1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73">
        <v>2</v>
      </c>
      <c r="K14" s="73">
        <v>0</v>
      </c>
      <c r="L14" s="74">
        <f>SUM(C14:K14)</f>
        <v>32</v>
      </c>
      <c r="M14" s="84"/>
      <c r="N14" s="84"/>
      <c r="O14" s="84"/>
    </row>
    <row r="15" spans="1:15" ht="24.75" customHeight="1">
      <c r="A15" s="84"/>
      <c r="B15" s="72" t="s">
        <v>101</v>
      </c>
      <c r="C15" s="73">
        <v>17</v>
      </c>
      <c r="D15" s="73">
        <v>2</v>
      </c>
      <c r="E15" s="73">
        <v>0</v>
      </c>
      <c r="F15" s="73">
        <v>0</v>
      </c>
      <c r="G15" s="73">
        <v>0</v>
      </c>
      <c r="H15" s="73">
        <v>1</v>
      </c>
      <c r="I15" s="73">
        <v>0</v>
      </c>
      <c r="J15" s="73">
        <v>3</v>
      </c>
      <c r="K15" s="73">
        <v>0</v>
      </c>
      <c r="L15" s="74">
        <f>SUM(C15:K15)</f>
        <v>23</v>
      </c>
      <c r="M15" s="84"/>
      <c r="N15" s="84"/>
      <c r="O15" s="84"/>
    </row>
    <row r="16" spans="1:15" ht="24.75" customHeight="1">
      <c r="A16" s="84"/>
      <c r="B16" s="75" t="s">
        <v>88</v>
      </c>
      <c r="C16" s="76">
        <f t="shared" ref="C16:K16" si="0">SUM(C12:C15)</f>
        <v>54</v>
      </c>
      <c r="D16" s="76">
        <f t="shared" si="0"/>
        <v>4</v>
      </c>
      <c r="E16" s="76">
        <f t="shared" si="0"/>
        <v>0</v>
      </c>
      <c r="F16" s="76">
        <f t="shared" si="0"/>
        <v>0</v>
      </c>
      <c r="G16" s="76">
        <f t="shared" si="0"/>
        <v>0</v>
      </c>
      <c r="H16" s="76">
        <f t="shared" si="0"/>
        <v>1</v>
      </c>
      <c r="I16" s="76">
        <f t="shared" si="0"/>
        <v>0</v>
      </c>
      <c r="J16" s="76">
        <f t="shared" si="0"/>
        <v>6</v>
      </c>
      <c r="K16" s="76">
        <f t="shared" si="0"/>
        <v>0</v>
      </c>
      <c r="L16" s="74">
        <f>SUM(C16:K16)</f>
        <v>65</v>
      </c>
      <c r="M16" s="84"/>
      <c r="N16" s="84"/>
      <c r="O16" s="84"/>
    </row>
    <row r="17" spans="1:15" ht="24.75" customHeight="1">
      <c r="A17" s="84"/>
      <c r="B17" s="77" t="s">
        <v>102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90</v>
      </c>
      <c r="C18" s="73">
        <v>253</v>
      </c>
      <c r="D18" s="73">
        <v>4</v>
      </c>
      <c r="E18" s="73">
        <v>0</v>
      </c>
      <c r="F18" s="73">
        <v>0</v>
      </c>
      <c r="G18" s="73">
        <v>0</v>
      </c>
      <c r="H18" s="73">
        <v>4</v>
      </c>
      <c r="I18" s="73">
        <v>0</v>
      </c>
      <c r="J18" s="78">
        <v>0</v>
      </c>
      <c r="K18" s="73">
        <v>43</v>
      </c>
      <c r="L18" s="74">
        <f t="shared" ref="L18:L26" si="1">SUM(C18:K18)</f>
        <v>304</v>
      </c>
      <c r="M18" s="84"/>
      <c r="N18" s="84"/>
      <c r="O18" s="84"/>
    </row>
    <row r="19" spans="1:15" ht="24.75" customHeight="1">
      <c r="A19" s="84"/>
      <c r="B19" s="72" t="s">
        <v>91</v>
      </c>
      <c r="C19" s="73">
        <v>36</v>
      </c>
      <c r="D19" s="73">
        <v>1</v>
      </c>
      <c r="E19" s="73">
        <v>0</v>
      </c>
      <c r="F19" s="73">
        <v>0</v>
      </c>
      <c r="G19" s="73">
        <v>0</v>
      </c>
      <c r="H19" s="73">
        <v>1</v>
      </c>
      <c r="I19" s="73">
        <v>0</v>
      </c>
      <c r="J19" s="78">
        <v>0</v>
      </c>
      <c r="K19" s="73">
        <v>6</v>
      </c>
      <c r="L19" s="74">
        <f t="shared" si="1"/>
        <v>44</v>
      </c>
      <c r="M19" s="84"/>
      <c r="N19" s="84"/>
      <c r="O19" s="84"/>
    </row>
    <row r="20" spans="1:15" ht="24.75" customHeight="1">
      <c r="A20" s="84"/>
      <c r="B20" s="72" t="s">
        <v>92</v>
      </c>
      <c r="C20" s="73">
        <v>0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0</v>
      </c>
      <c r="M20" s="84"/>
      <c r="N20" s="84"/>
      <c r="O20" s="84"/>
    </row>
    <row r="21" spans="1:15" ht="24.75" customHeight="1">
      <c r="A21" s="84"/>
      <c r="B21" s="72" t="s">
        <v>93</v>
      </c>
      <c r="C21" s="73">
        <v>55</v>
      </c>
      <c r="D21" s="73">
        <v>1</v>
      </c>
      <c r="E21" s="73">
        <v>0</v>
      </c>
      <c r="F21" s="73">
        <v>0</v>
      </c>
      <c r="G21" s="73">
        <v>0</v>
      </c>
      <c r="H21" s="73">
        <v>1</v>
      </c>
      <c r="I21" s="73">
        <v>0</v>
      </c>
      <c r="J21" s="78">
        <v>0</v>
      </c>
      <c r="K21" s="73">
        <v>9</v>
      </c>
      <c r="L21" s="74">
        <f t="shared" si="1"/>
        <v>66</v>
      </c>
      <c r="M21" s="84"/>
      <c r="N21" s="84"/>
      <c r="O21" s="84"/>
    </row>
    <row r="22" spans="1:15" ht="24.75" customHeight="1">
      <c r="A22" s="84"/>
      <c r="B22" s="72" t="s">
        <v>94</v>
      </c>
      <c r="C22" s="73">
        <v>2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5</v>
      </c>
      <c r="L22" s="74">
        <f t="shared" si="1"/>
        <v>7</v>
      </c>
      <c r="M22" s="84"/>
      <c r="N22" s="84"/>
      <c r="O22" s="84"/>
    </row>
    <row r="23" spans="1:15" ht="24.75" customHeight="1">
      <c r="A23" s="84"/>
      <c r="B23" s="72" t="s">
        <v>95</v>
      </c>
      <c r="C23" s="73">
        <v>234</v>
      </c>
      <c r="D23" s="73">
        <v>3</v>
      </c>
      <c r="E23" s="73">
        <v>0</v>
      </c>
      <c r="F23" s="73">
        <v>0</v>
      </c>
      <c r="G23" s="73">
        <v>0</v>
      </c>
      <c r="H23" s="73">
        <v>11</v>
      </c>
      <c r="I23" s="73">
        <v>0</v>
      </c>
      <c r="J23" s="78">
        <v>0</v>
      </c>
      <c r="K23" s="73">
        <v>42</v>
      </c>
      <c r="L23" s="74">
        <f t="shared" si="1"/>
        <v>290</v>
      </c>
      <c r="M23" s="84"/>
      <c r="N23" s="84"/>
      <c r="O23" s="84"/>
    </row>
    <row r="24" spans="1:15" ht="24.75" customHeight="1">
      <c r="A24" s="84"/>
      <c r="B24" s="79" t="s">
        <v>96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97</v>
      </c>
      <c r="C25" s="76">
        <f t="shared" ref="C25:K25" si="2">SUM(C18:C24)</f>
        <v>580</v>
      </c>
      <c r="D25" s="76">
        <f t="shared" si="2"/>
        <v>9</v>
      </c>
      <c r="E25" s="76">
        <f t="shared" si="2"/>
        <v>0</v>
      </c>
      <c r="F25" s="76">
        <f t="shared" si="2"/>
        <v>0</v>
      </c>
      <c r="G25" s="76">
        <f t="shared" si="2"/>
        <v>0</v>
      </c>
      <c r="H25" s="76">
        <f t="shared" si="2"/>
        <v>17</v>
      </c>
      <c r="I25" s="76">
        <f t="shared" si="2"/>
        <v>0</v>
      </c>
      <c r="J25" s="76">
        <f t="shared" si="2"/>
        <v>0</v>
      </c>
      <c r="K25" s="76">
        <f t="shared" si="2"/>
        <v>105</v>
      </c>
      <c r="L25" s="74">
        <f t="shared" si="1"/>
        <v>711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634</v>
      </c>
      <c r="D26" s="81">
        <f t="shared" si="3"/>
        <v>13</v>
      </c>
      <c r="E26" s="81">
        <f t="shared" si="3"/>
        <v>0</v>
      </c>
      <c r="F26" s="81">
        <f t="shared" si="3"/>
        <v>0</v>
      </c>
      <c r="G26" s="81">
        <f t="shared" si="3"/>
        <v>0</v>
      </c>
      <c r="H26" s="81">
        <f t="shared" si="3"/>
        <v>18</v>
      </c>
      <c r="I26" s="81">
        <f t="shared" si="3"/>
        <v>0</v>
      </c>
      <c r="J26" s="81">
        <f t="shared" si="3"/>
        <v>6</v>
      </c>
      <c r="K26" s="81">
        <f t="shared" si="3"/>
        <v>105</v>
      </c>
      <c r="L26" s="82">
        <f t="shared" si="1"/>
        <v>776</v>
      </c>
      <c r="M26" s="84"/>
      <c r="N26" s="84"/>
      <c r="O26" s="84"/>
    </row>
    <row r="27" spans="1:15" ht="19.5" customHeight="1">
      <c r="A27" s="84"/>
      <c r="B27" s="84"/>
      <c r="C27" s="85"/>
      <c r="D27" s="85"/>
      <c r="E27" s="84"/>
      <c r="F27" s="84"/>
      <c r="G27" s="84"/>
      <c r="H27" s="84"/>
      <c r="I27" s="84"/>
      <c r="J27" s="84"/>
      <c r="K27" s="84"/>
      <c r="L27" s="30"/>
      <c r="M27" s="84"/>
      <c r="N27" s="84"/>
      <c r="O27" s="84"/>
    </row>
    <row r="28" spans="1:15" ht="24.75" customHeight="1">
      <c r="A28" s="84"/>
      <c r="B28" s="30" t="s">
        <v>98</v>
      </c>
      <c r="C28" s="84"/>
      <c r="D28" s="84"/>
      <c r="E28" s="84"/>
      <c r="F28" s="84"/>
      <c r="G28" s="84"/>
      <c r="H28" s="84"/>
      <c r="I28" s="84"/>
      <c r="J28" s="84"/>
      <c r="K28" s="84"/>
      <c r="L28" s="30"/>
      <c r="M28" s="84"/>
      <c r="N28" s="84"/>
      <c r="O28" s="84"/>
    </row>
    <row r="29" spans="1:15" ht="30" customHeight="1">
      <c r="A29" s="84"/>
      <c r="B29" s="19" t="s">
        <v>99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0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0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0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0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0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0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0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0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0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0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0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0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0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0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0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0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51" sqref="B51"/>
    </sheetView>
  </sheetViews>
  <sheetFormatPr defaultColWidth="10.7109375" defaultRowHeight="12.75"/>
  <cols>
    <col min="1" max="1" width="3.42578125" style="86" customWidth="1"/>
    <col min="2" max="2" width="40.7109375" style="86" customWidth="1"/>
    <col min="3" max="12" width="20.7109375" style="86" customWidth="1"/>
    <col min="13" max="13" width="10.28515625" style="86" customWidth="1"/>
    <col min="14" max="16" width="10.7109375" style="86" customWidth="1"/>
    <col min="17" max="16384" width="10.7109375" style="86"/>
  </cols>
  <sheetData>
    <row r="1" spans="1:15" ht="49.5" customHeight="1">
      <c r="A1" s="24"/>
      <c r="B1" s="24" t="s">
        <v>0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30" customHeight="1">
      <c r="A2" s="23"/>
      <c r="B2" s="23" t="s">
        <v>1</v>
      </c>
      <c r="C2" s="25" t="s">
        <v>2</v>
      </c>
      <c r="D2" s="70"/>
      <c r="E2" s="23"/>
      <c r="F2" s="23"/>
      <c r="G2" s="23"/>
      <c r="H2" s="23"/>
      <c r="I2" s="23"/>
      <c r="J2" s="23"/>
      <c r="K2" s="23"/>
      <c r="L2" s="25"/>
      <c r="M2" s="23"/>
      <c r="N2" s="23"/>
      <c r="O2" s="23"/>
    </row>
    <row r="3" spans="1:15" ht="30" customHeight="1">
      <c r="A3" s="23"/>
      <c r="B3" s="23" t="s">
        <v>3</v>
      </c>
      <c r="C3" s="71" t="s">
        <v>61</v>
      </c>
      <c r="D3" s="70"/>
      <c r="E3" s="71"/>
      <c r="F3" s="23"/>
      <c r="G3" s="25"/>
      <c r="H3" s="25"/>
      <c r="I3" s="25"/>
      <c r="J3" s="25"/>
      <c r="K3" s="25"/>
      <c r="L3" s="25"/>
      <c r="M3" s="23"/>
      <c r="N3" s="23"/>
      <c r="O3" s="23"/>
    </row>
    <row r="4" spans="1:15" ht="30" customHeight="1">
      <c r="A4" s="23"/>
      <c r="B4" s="23" t="s">
        <v>5</v>
      </c>
      <c r="C4" s="27" t="s">
        <v>81</v>
      </c>
      <c r="D4" s="28">
        <v>2025</v>
      </c>
      <c r="E4" s="70"/>
      <c r="F4" s="23"/>
      <c r="G4" s="25"/>
      <c r="H4" s="25"/>
      <c r="I4" s="25"/>
      <c r="J4" s="25"/>
      <c r="K4" s="25"/>
      <c r="L4" s="25"/>
      <c r="M4" s="23"/>
      <c r="N4" s="23"/>
      <c r="O4" s="23"/>
    </row>
    <row r="5" spans="1:15" ht="19.5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5"/>
      <c r="M5" s="23"/>
      <c r="N5" s="23"/>
      <c r="O5" s="23"/>
    </row>
    <row r="6" spans="1:15" ht="49.5" customHeight="1">
      <c r="A6" s="23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3"/>
      <c r="N6" s="23"/>
      <c r="O6" s="23"/>
    </row>
    <row r="7" spans="1:15" ht="49.5" customHeight="1">
      <c r="A7" s="23"/>
      <c r="B7" s="25" t="s">
        <v>7</v>
      </c>
      <c r="C7" s="23"/>
      <c r="D7" s="23"/>
      <c r="E7" s="23"/>
      <c r="F7" s="23"/>
      <c r="G7" s="23"/>
      <c r="H7" s="23"/>
      <c r="I7" s="23"/>
      <c r="J7" s="23"/>
      <c r="K7" s="23"/>
      <c r="L7" s="25"/>
      <c r="M7" s="23"/>
      <c r="N7" s="23"/>
      <c r="O7" s="23"/>
    </row>
    <row r="8" spans="1:15" ht="39.75" customHeight="1">
      <c r="A8" s="84"/>
      <c r="B8" s="15" t="s">
        <v>82</v>
      </c>
      <c r="C8" s="13" t="s">
        <v>9</v>
      </c>
      <c r="D8" s="13"/>
      <c r="E8" s="13"/>
      <c r="F8" s="13"/>
      <c r="G8" s="13"/>
      <c r="H8" s="13"/>
      <c r="I8" s="13"/>
      <c r="J8" s="13" t="s">
        <v>10</v>
      </c>
      <c r="K8" s="13" t="s">
        <v>15</v>
      </c>
      <c r="L8" s="4" t="s">
        <v>78</v>
      </c>
      <c r="M8" s="84"/>
      <c r="N8" s="84"/>
      <c r="O8" s="84"/>
    </row>
    <row r="9" spans="1:15" ht="39.75" customHeight="1">
      <c r="A9" s="84"/>
      <c r="B9" s="18"/>
      <c r="C9" s="21" t="s">
        <v>12</v>
      </c>
      <c r="D9" s="21"/>
      <c r="E9" s="21"/>
      <c r="F9" s="21"/>
      <c r="G9" s="21" t="s">
        <v>13</v>
      </c>
      <c r="H9" s="21"/>
      <c r="I9" s="21"/>
      <c r="J9" s="21"/>
      <c r="K9" s="21"/>
      <c r="L9" s="17"/>
      <c r="M9" s="84"/>
      <c r="N9" s="84"/>
      <c r="O9" s="84"/>
    </row>
    <row r="10" spans="1:15" ht="49.5" customHeight="1">
      <c r="A10" s="84"/>
      <c r="B10" s="18"/>
      <c r="C10" s="32" t="s">
        <v>17</v>
      </c>
      <c r="D10" s="32" t="s">
        <v>100</v>
      </c>
      <c r="E10" s="32" t="s">
        <v>19</v>
      </c>
      <c r="F10" s="32" t="s">
        <v>20</v>
      </c>
      <c r="G10" s="32" t="s">
        <v>21</v>
      </c>
      <c r="H10" s="32" t="s">
        <v>19</v>
      </c>
      <c r="I10" s="32" t="s">
        <v>20</v>
      </c>
      <c r="J10" s="21"/>
      <c r="K10" s="21"/>
      <c r="L10" s="17"/>
      <c r="M10" s="84"/>
      <c r="N10" s="84"/>
      <c r="O10" s="84"/>
    </row>
    <row r="11" spans="1:15" ht="24.75" customHeight="1">
      <c r="A11" s="84"/>
      <c r="B11" s="5" t="s">
        <v>83</v>
      </c>
      <c r="C11" s="3"/>
      <c r="D11" s="3"/>
      <c r="E11" s="3"/>
      <c r="F11" s="3"/>
      <c r="G11" s="3"/>
      <c r="H11" s="3"/>
      <c r="I11" s="3"/>
      <c r="J11" s="3"/>
      <c r="K11" s="3"/>
      <c r="L11" s="6"/>
      <c r="M11" s="84"/>
      <c r="N11" s="84"/>
      <c r="O11" s="84"/>
    </row>
    <row r="12" spans="1:15" ht="24.75" customHeight="1">
      <c r="A12" s="84"/>
      <c r="B12" s="72" t="s">
        <v>84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85</v>
      </c>
      <c r="C13" s="73">
        <v>4</v>
      </c>
      <c r="D13" s="73">
        <v>0</v>
      </c>
      <c r="E13" s="73">
        <v>0</v>
      </c>
      <c r="F13" s="73">
        <v>0</v>
      </c>
      <c r="G13" s="73">
        <v>1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5</v>
      </c>
      <c r="M13" s="84"/>
      <c r="N13" s="84"/>
      <c r="O13" s="84"/>
    </row>
    <row r="14" spans="1:15" ht="24.75" customHeight="1">
      <c r="A14" s="84"/>
      <c r="B14" s="72" t="s">
        <v>86</v>
      </c>
      <c r="C14" s="73">
        <v>10</v>
      </c>
      <c r="D14" s="73">
        <v>0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73">
        <v>6</v>
      </c>
      <c r="K14" s="73">
        <v>0</v>
      </c>
      <c r="L14" s="74">
        <f>SUM(C14:K14)</f>
        <v>16</v>
      </c>
      <c r="M14" s="84"/>
      <c r="N14" s="84"/>
      <c r="O14" s="84"/>
    </row>
    <row r="15" spans="1:15" ht="24.75" customHeight="1">
      <c r="A15" s="84"/>
      <c r="B15" s="72" t="s">
        <v>101</v>
      </c>
      <c r="C15" s="73">
        <v>12</v>
      </c>
      <c r="D15" s="73">
        <v>1</v>
      </c>
      <c r="E15" s="73">
        <v>1</v>
      </c>
      <c r="F15" s="73">
        <v>0</v>
      </c>
      <c r="G15" s="73">
        <v>0</v>
      </c>
      <c r="H15" s="73">
        <v>0</v>
      </c>
      <c r="I15" s="73">
        <v>0</v>
      </c>
      <c r="J15" s="73">
        <v>3</v>
      </c>
      <c r="K15" s="73">
        <v>0</v>
      </c>
      <c r="L15" s="74">
        <f>SUM(C15:K15)</f>
        <v>17</v>
      </c>
      <c r="M15" s="84"/>
      <c r="N15" s="84"/>
      <c r="O15" s="84"/>
    </row>
    <row r="16" spans="1:15" ht="24.75" customHeight="1">
      <c r="A16" s="84"/>
      <c r="B16" s="75" t="s">
        <v>88</v>
      </c>
      <c r="C16" s="76">
        <f t="shared" ref="C16:K16" si="0">SUM(C12:C15)</f>
        <v>27</v>
      </c>
      <c r="D16" s="76">
        <f t="shared" si="0"/>
        <v>1</v>
      </c>
      <c r="E16" s="76">
        <f t="shared" si="0"/>
        <v>1</v>
      </c>
      <c r="F16" s="76">
        <f t="shared" si="0"/>
        <v>0</v>
      </c>
      <c r="G16" s="76">
        <f t="shared" si="0"/>
        <v>1</v>
      </c>
      <c r="H16" s="76">
        <f t="shared" si="0"/>
        <v>0</v>
      </c>
      <c r="I16" s="76">
        <f t="shared" si="0"/>
        <v>0</v>
      </c>
      <c r="J16" s="76">
        <f t="shared" si="0"/>
        <v>9</v>
      </c>
      <c r="K16" s="76">
        <f t="shared" si="0"/>
        <v>0</v>
      </c>
      <c r="L16" s="74">
        <f>SUM(C16:K16)</f>
        <v>39</v>
      </c>
      <c r="M16" s="84"/>
      <c r="N16" s="84"/>
      <c r="O16" s="84"/>
    </row>
    <row r="17" spans="1:15" ht="24.75" customHeight="1">
      <c r="A17" s="84"/>
      <c r="B17" s="77" t="s">
        <v>102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90</v>
      </c>
      <c r="C18" s="73">
        <v>105</v>
      </c>
      <c r="D18" s="73">
        <v>2</v>
      </c>
      <c r="E18" s="73">
        <v>0</v>
      </c>
      <c r="F18" s="73">
        <v>0</v>
      </c>
      <c r="G18" s="73">
        <v>0</v>
      </c>
      <c r="H18" s="73">
        <v>4</v>
      </c>
      <c r="I18" s="73">
        <v>0</v>
      </c>
      <c r="J18" s="78">
        <v>0</v>
      </c>
      <c r="K18" s="73">
        <v>0</v>
      </c>
      <c r="L18" s="74">
        <f t="shared" ref="L18:L26" si="1">SUM(C18:K18)</f>
        <v>111</v>
      </c>
      <c r="M18" s="84"/>
      <c r="N18" s="84"/>
      <c r="O18" s="84"/>
    </row>
    <row r="19" spans="1:15" ht="24.75" customHeight="1">
      <c r="A19" s="84"/>
      <c r="B19" s="72" t="s">
        <v>91</v>
      </c>
      <c r="C19" s="73">
        <v>0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0</v>
      </c>
      <c r="M19" s="84"/>
      <c r="N19" s="84"/>
      <c r="O19" s="84"/>
    </row>
    <row r="20" spans="1:15" ht="24.75" customHeight="1">
      <c r="A20" s="84"/>
      <c r="B20" s="72" t="s">
        <v>92</v>
      </c>
      <c r="C20" s="73">
        <v>0</v>
      </c>
      <c r="D20" s="73">
        <v>0</v>
      </c>
      <c r="E20" s="73">
        <v>0</v>
      </c>
      <c r="F20" s="73">
        <v>0</v>
      </c>
      <c r="G20" s="73">
        <v>0</v>
      </c>
      <c r="H20" s="73">
        <v>1</v>
      </c>
      <c r="I20" s="73">
        <v>0</v>
      </c>
      <c r="J20" s="78">
        <v>0</v>
      </c>
      <c r="K20" s="73">
        <v>0</v>
      </c>
      <c r="L20" s="74">
        <f t="shared" si="1"/>
        <v>1</v>
      </c>
      <c r="M20" s="84"/>
      <c r="N20" s="84"/>
      <c r="O20" s="84"/>
    </row>
    <row r="21" spans="1:15" ht="24.75" customHeight="1">
      <c r="A21" s="84"/>
      <c r="B21" s="72" t="s">
        <v>93</v>
      </c>
      <c r="C21" s="73">
        <v>35</v>
      </c>
      <c r="D21" s="73">
        <v>2</v>
      </c>
      <c r="E21" s="73">
        <v>1</v>
      </c>
      <c r="F21" s="73">
        <v>0</v>
      </c>
      <c r="G21" s="73">
        <v>0</v>
      </c>
      <c r="H21" s="73">
        <v>3</v>
      </c>
      <c r="I21" s="73">
        <v>0</v>
      </c>
      <c r="J21" s="78">
        <v>0</v>
      </c>
      <c r="K21" s="73">
        <v>0</v>
      </c>
      <c r="L21" s="74">
        <f t="shared" si="1"/>
        <v>41</v>
      </c>
      <c r="M21" s="84"/>
      <c r="N21" s="84"/>
      <c r="O21" s="84"/>
    </row>
    <row r="22" spans="1:15" ht="24.75" customHeight="1">
      <c r="A22" s="84"/>
      <c r="B22" s="72" t="s">
        <v>94</v>
      </c>
      <c r="C22" s="73">
        <v>15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1</v>
      </c>
      <c r="L22" s="74">
        <f t="shared" si="1"/>
        <v>16</v>
      </c>
      <c r="M22" s="84"/>
      <c r="N22" s="84"/>
      <c r="O22" s="84"/>
    </row>
    <row r="23" spans="1:15" ht="24.75" customHeight="1">
      <c r="A23" s="84"/>
      <c r="B23" s="72" t="s">
        <v>95</v>
      </c>
      <c r="C23" s="73">
        <v>50</v>
      </c>
      <c r="D23" s="73">
        <v>11</v>
      </c>
      <c r="E23" s="73">
        <v>4</v>
      </c>
      <c r="F23" s="73">
        <v>0</v>
      </c>
      <c r="G23" s="73">
        <v>0</v>
      </c>
      <c r="H23" s="73">
        <v>41</v>
      </c>
      <c r="I23" s="73">
        <v>0</v>
      </c>
      <c r="J23" s="78">
        <v>0</v>
      </c>
      <c r="K23" s="73">
        <v>1</v>
      </c>
      <c r="L23" s="74">
        <f t="shared" si="1"/>
        <v>107</v>
      </c>
      <c r="M23" s="84"/>
      <c r="N23" s="84"/>
      <c r="O23" s="84"/>
    </row>
    <row r="24" spans="1:15" ht="24.75" customHeight="1">
      <c r="A24" s="84"/>
      <c r="B24" s="79" t="s">
        <v>96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97</v>
      </c>
      <c r="C25" s="76">
        <f t="shared" ref="C25:K25" si="2">SUM(C18:C24)</f>
        <v>205</v>
      </c>
      <c r="D25" s="76">
        <f t="shared" si="2"/>
        <v>15</v>
      </c>
      <c r="E25" s="76">
        <f t="shared" si="2"/>
        <v>5</v>
      </c>
      <c r="F25" s="76">
        <f t="shared" si="2"/>
        <v>0</v>
      </c>
      <c r="G25" s="76">
        <f t="shared" si="2"/>
        <v>0</v>
      </c>
      <c r="H25" s="76">
        <f t="shared" si="2"/>
        <v>49</v>
      </c>
      <c r="I25" s="76">
        <f t="shared" si="2"/>
        <v>0</v>
      </c>
      <c r="J25" s="76">
        <f t="shared" si="2"/>
        <v>0</v>
      </c>
      <c r="K25" s="76">
        <f t="shared" si="2"/>
        <v>2</v>
      </c>
      <c r="L25" s="74">
        <f t="shared" si="1"/>
        <v>276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232</v>
      </c>
      <c r="D26" s="81">
        <f t="shared" si="3"/>
        <v>16</v>
      </c>
      <c r="E26" s="81">
        <f t="shared" si="3"/>
        <v>6</v>
      </c>
      <c r="F26" s="81">
        <f t="shared" si="3"/>
        <v>0</v>
      </c>
      <c r="G26" s="81">
        <f t="shared" si="3"/>
        <v>1</v>
      </c>
      <c r="H26" s="81">
        <f t="shared" si="3"/>
        <v>49</v>
      </c>
      <c r="I26" s="81">
        <f t="shared" si="3"/>
        <v>0</v>
      </c>
      <c r="J26" s="81">
        <f t="shared" si="3"/>
        <v>9</v>
      </c>
      <c r="K26" s="81">
        <f t="shared" si="3"/>
        <v>2</v>
      </c>
      <c r="L26" s="82">
        <f t="shared" si="1"/>
        <v>315</v>
      </c>
      <c r="M26" s="84"/>
      <c r="N26" s="84"/>
      <c r="O26" s="84"/>
    </row>
    <row r="27" spans="1:15" ht="19.5" customHeight="1">
      <c r="A27" s="84"/>
      <c r="B27" s="84"/>
      <c r="C27" s="85"/>
      <c r="D27" s="85"/>
      <c r="E27" s="84"/>
      <c r="F27" s="84"/>
      <c r="G27" s="84"/>
      <c r="H27" s="84"/>
      <c r="I27" s="84"/>
      <c r="J27" s="84"/>
      <c r="K27" s="84"/>
      <c r="L27" s="30"/>
      <c r="M27" s="84"/>
      <c r="N27" s="84"/>
      <c r="O27" s="84"/>
    </row>
    <row r="28" spans="1:15" ht="24.75" customHeight="1">
      <c r="A28" s="84"/>
      <c r="B28" s="30" t="s">
        <v>98</v>
      </c>
      <c r="C28" s="84"/>
      <c r="D28" s="84"/>
      <c r="E28" s="84"/>
      <c r="F28" s="84"/>
      <c r="G28" s="84"/>
      <c r="H28" s="84"/>
      <c r="I28" s="84"/>
      <c r="J28" s="84"/>
      <c r="K28" s="84"/>
      <c r="L28" s="30"/>
      <c r="M28" s="84"/>
      <c r="N28" s="84"/>
      <c r="O28" s="84"/>
    </row>
    <row r="29" spans="1:15" ht="30" customHeight="1">
      <c r="A29" s="84"/>
      <c r="B29" s="19" t="s">
        <v>99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0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0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0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0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0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0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0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0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0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0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0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0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0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0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0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0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51" sqref="B51"/>
    </sheetView>
  </sheetViews>
  <sheetFormatPr defaultColWidth="10.7109375" defaultRowHeight="12.75"/>
  <cols>
    <col min="1" max="1" width="3.42578125" style="86" customWidth="1"/>
    <col min="2" max="2" width="40.7109375" style="86" customWidth="1"/>
    <col min="3" max="12" width="20.7109375" style="86" customWidth="1"/>
    <col min="13" max="13" width="10.28515625" style="86" customWidth="1"/>
    <col min="14" max="16" width="10.7109375" style="86" customWidth="1"/>
    <col min="17" max="16384" width="10.7109375" style="86"/>
  </cols>
  <sheetData>
    <row r="1" spans="1:15" ht="49.5" customHeight="1">
      <c r="A1" s="24"/>
      <c r="B1" s="24" t="s">
        <v>0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30" customHeight="1">
      <c r="A2" s="23"/>
      <c r="B2" s="23" t="s">
        <v>1</v>
      </c>
      <c r="C2" s="25" t="s">
        <v>2</v>
      </c>
      <c r="D2" s="70"/>
      <c r="E2" s="23"/>
      <c r="F2" s="23"/>
      <c r="G2" s="23"/>
      <c r="H2" s="23"/>
      <c r="I2" s="23"/>
      <c r="J2" s="23"/>
      <c r="K2" s="23"/>
      <c r="L2" s="25"/>
      <c r="M2" s="23"/>
      <c r="N2" s="23"/>
      <c r="O2" s="23"/>
    </row>
    <row r="3" spans="1:15" ht="30" customHeight="1">
      <c r="A3" s="23"/>
      <c r="B3" s="23" t="s">
        <v>3</v>
      </c>
      <c r="C3" s="71" t="s">
        <v>63</v>
      </c>
      <c r="D3" s="70"/>
      <c r="E3" s="71"/>
      <c r="F3" s="23"/>
      <c r="G3" s="25"/>
      <c r="H3" s="25"/>
      <c r="I3" s="25"/>
      <c r="J3" s="25"/>
      <c r="K3" s="25"/>
      <c r="L3" s="25"/>
      <c r="M3" s="23"/>
      <c r="N3" s="23"/>
      <c r="O3" s="23"/>
    </row>
    <row r="4" spans="1:15" ht="30" customHeight="1">
      <c r="A4" s="23"/>
      <c r="B4" s="23" t="s">
        <v>5</v>
      </c>
      <c r="C4" s="27" t="s">
        <v>81</v>
      </c>
      <c r="D4" s="28">
        <v>2025</v>
      </c>
      <c r="E4" s="70"/>
      <c r="F4" s="23"/>
      <c r="G4" s="25"/>
      <c r="H4" s="25"/>
      <c r="I4" s="25"/>
      <c r="J4" s="25"/>
      <c r="K4" s="25"/>
      <c r="L4" s="25"/>
      <c r="M4" s="23"/>
      <c r="N4" s="23"/>
      <c r="O4" s="23"/>
    </row>
    <row r="5" spans="1:15" ht="19.5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5"/>
      <c r="M5" s="23"/>
      <c r="N5" s="23"/>
      <c r="O5" s="23"/>
    </row>
    <row r="6" spans="1:15" ht="49.5" customHeight="1">
      <c r="A6" s="23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3"/>
      <c r="N6" s="23"/>
      <c r="O6" s="23"/>
    </row>
    <row r="7" spans="1:15" ht="49.5" customHeight="1">
      <c r="A7" s="23"/>
      <c r="B7" s="25" t="s">
        <v>7</v>
      </c>
      <c r="C7" s="23"/>
      <c r="D7" s="23"/>
      <c r="E7" s="23"/>
      <c r="F7" s="23"/>
      <c r="G7" s="23"/>
      <c r="H7" s="23"/>
      <c r="I7" s="23"/>
      <c r="J7" s="23"/>
      <c r="K7" s="23"/>
      <c r="L7" s="25"/>
      <c r="M7" s="23"/>
      <c r="N7" s="23"/>
      <c r="O7" s="23"/>
    </row>
    <row r="8" spans="1:15" ht="39.75" customHeight="1">
      <c r="A8" s="84"/>
      <c r="B8" s="15" t="s">
        <v>82</v>
      </c>
      <c r="C8" s="13" t="s">
        <v>9</v>
      </c>
      <c r="D8" s="13"/>
      <c r="E8" s="13"/>
      <c r="F8" s="13"/>
      <c r="G8" s="13"/>
      <c r="H8" s="13"/>
      <c r="I8" s="13"/>
      <c r="J8" s="13" t="s">
        <v>10</v>
      </c>
      <c r="K8" s="13" t="s">
        <v>15</v>
      </c>
      <c r="L8" s="4" t="s">
        <v>78</v>
      </c>
      <c r="M8" s="84"/>
      <c r="N8" s="84"/>
      <c r="O8" s="84"/>
    </row>
    <row r="9" spans="1:15" ht="39.75" customHeight="1">
      <c r="A9" s="84"/>
      <c r="B9" s="18"/>
      <c r="C9" s="21" t="s">
        <v>12</v>
      </c>
      <c r="D9" s="21"/>
      <c r="E9" s="21"/>
      <c r="F9" s="21"/>
      <c r="G9" s="21" t="s">
        <v>13</v>
      </c>
      <c r="H9" s="21"/>
      <c r="I9" s="21"/>
      <c r="J9" s="21"/>
      <c r="K9" s="21"/>
      <c r="L9" s="17"/>
      <c r="M9" s="84"/>
      <c r="N9" s="84"/>
      <c r="O9" s="84"/>
    </row>
    <row r="10" spans="1:15" ht="49.5" customHeight="1">
      <c r="A10" s="84"/>
      <c r="B10" s="18"/>
      <c r="C10" s="32" t="s">
        <v>17</v>
      </c>
      <c r="D10" s="32" t="s">
        <v>100</v>
      </c>
      <c r="E10" s="32" t="s">
        <v>19</v>
      </c>
      <c r="F10" s="32" t="s">
        <v>20</v>
      </c>
      <c r="G10" s="32" t="s">
        <v>21</v>
      </c>
      <c r="H10" s="32" t="s">
        <v>19</v>
      </c>
      <c r="I10" s="32" t="s">
        <v>20</v>
      </c>
      <c r="J10" s="21"/>
      <c r="K10" s="21"/>
      <c r="L10" s="17"/>
      <c r="M10" s="84"/>
      <c r="N10" s="84"/>
      <c r="O10" s="84"/>
    </row>
    <row r="11" spans="1:15" ht="24.75" customHeight="1">
      <c r="A11" s="84"/>
      <c r="B11" s="5" t="s">
        <v>83</v>
      </c>
      <c r="C11" s="3"/>
      <c r="D11" s="3"/>
      <c r="E11" s="3"/>
      <c r="F11" s="3"/>
      <c r="G11" s="3"/>
      <c r="H11" s="3"/>
      <c r="I11" s="3"/>
      <c r="J11" s="3"/>
      <c r="K11" s="3"/>
      <c r="L11" s="6"/>
      <c r="M11" s="84"/>
      <c r="N11" s="84"/>
      <c r="O11" s="84"/>
    </row>
    <row r="12" spans="1:15" ht="24.75" customHeight="1">
      <c r="A12" s="84"/>
      <c r="B12" s="72" t="s">
        <v>84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85</v>
      </c>
      <c r="C13" s="73">
        <v>8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8</v>
      </c>
      <c r="M13" s="84"/>
      <c r="N13" s="84"/>
      <c r="O13" s="84"/>
    </row>
    <row r="14" spans="1:15" ht="24.75" customHeight="1">
      <c r="A14" s="84"/>
      <c r="B14" s="72" t="s">
        <v>86</v>
      </c>
      <c r="C14" s="73">
        <v>35</v>
      </c>
      <c r="D14" s="73">
        <v>0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73">
        <v>1</v>
      </c>
      <c r="K14" s="73">
        <v>0</v>
      </c>
      <c r="L14" s="74">
        <f>SUM(C14:K14)</f>
        <v>36</v>
      </c>
      <c r="M14" s="84"/>
      <c r="N14" s="84"/>
      <c r="O14" s="84"/>
    </row>
    <row r="15" spans="1:15" ht="24.75" customHeight="1">
      <c r="A15" s="84"/>
      <c r="B15" s="72" t="s">
        <v>101</v>
      </c>
      <c r="C15" s="73">
        <v>20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1</v>
      </c>
      <c r="K15" s="73">
        <v>0</v>
      </c>
      <c r="L15" s="74">
        <f>SUM(C15:K15)</f>
        <v>21</v>
      </c>
      <c r="M15" s="84"/>
      <c r="N15" s="84"/>
      <c r="O15" s="84"/>
    </row>
    <row r="16" spans="1:15" ht="24.75" customHeight="1">
      <c r="A16" s="84"/>
      <c r="B16" s="75" t="s">
        <v>88</v>
      </c>
      <c r="C16" s="76">
        <f t="shared" ref="C16:K16" si="0">SUM(C12:C15)</f>
        <v>64</v>
      </c>
      <c r="D16" s="76">
        <f t="shared" si="0"/>
        <v>0</v>
      </c>
      <c r="E16" s="76">
        <f t="shared" si="0"/>
        <v>0</v>
      </c>
      <c r="F16" s="76">
        <f t="shared" si="0"/>
        <v>0</v>
      </c>
      <c r="G16" s="76">
        <f t="shared" si="0"/>
        <v>0</v>
      </c>
      <c r="H16" s="76">
        <f t="shared" si="0"/>
        <v>0</v>
      </c>
      <c r="I16" s="76">
        <f t="shared" si="0"/>
        <v>0</v>
      </c>
      <c r="J16" s="76">
        <f t="shared" si="0"/>
        <v>2</v>
      </c>
      <c r="K16" s="76">
        <f t="shared" si="0"/>
        <v>0</v>
      </c>
      <c r="L16" s="74">
        <f>SUM(C16:K16)</f>
        <v>66</v>
      </c>
      <c r="M16" s="84"/>
      <c r="N16" s="84"/>
      <c r="O16" s="84"/>
    </row>
    <row r="17" spans="1:15" ht="24.75" customHeight="1">
      <c r="A17" s="84"/>
      <c r="B17" s="77" t="s">
        <v>102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90</v>
      </c>
      <c r="C18" s="73">
        <v>224</v>
      </c>
      <c r="D18" s="73">
        <v>3</v>
      </c>
      <c r="E18" s="73">
        <v>0</v>
      </c>
      <c r="F18" s="73">
        <v>0</v>
      </c>
      <c r="G18" s="73">
        <v>0</v>
      </c>
      <c r="H18" s="73">
        <v>0</v>
      </c>
      <c r="I18" s="73">
        <v>0</v>
      </c>
      <c r="J18" s="78">
        <v>0</v>
      </c>
      <c r="K18" s="73">
        <v>1</v>
      </c>
      <c r="L18" s="74">
        <f t="shared" ref="L18:L26" si="1">SUM(C18:K18)</f>
        <v>228</v>
      </c>
      <c r="M18" s="84"/>
      <c r="N18" s="84"/>
      <c r="O18" s="84"/>
    </row>
    <row r="19" spans="1:15" ht="24.75" customHeight="1">
      <c r="A19" s="84"/>
      <c r="B19" s="72" t="s">
        <v>91</v>
      </c>
      <c r="C19" s="73">
        <v>7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1</v>
      </c>
      <c r="L19" s="74">
        <f t="shared" si="1"/>
        <v>8</v>
      </c>
      <c r="M19" s="84"/>
      <c r="N19" s="84"/>
      <c r="O19" s="84"/>
    </row>
    <row r="20" spans="1:15" ht="24.75" customHeight="1">
      <c r="A20" s="84"/>
      <c r="B20" s="72" t="s">
        <v>92</v>
      </c>
      <c r="C20" s="73">
        <v>40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40</v>
      </c>
      <c r="M20" s="84"/>
      <c r="N20" s="84"/>
      <c r="O20" s="84"/>
    </row>
    <row r="21" spans="1:15" ht="24.75" customHeight="1">
      <c r="A21" s="84"/>
      <c r="B21" s="72" t="s">
        <v>93</v>
      </c>
      <c r="C21" s="73">
        <v>27</v>
      </c>
      <c r="D21" s="73">
        <v>1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0</v>
      </c>
      <c r="L21" s="74">
        <f t="shared" si="1"/>
        <v>28</v>
      </c>
      <c r="M21" s="84"/>
      <c r="N21" s="84"/>
      <c r="O21" s="84"/>
    </row>
    <row r="22" spans="1:15" ht="24.75" customHeight="1">
      <c r="A22" s="84"/>
      <c r="B22" s="72" t="s">
        <v>94</v>
      </c>
      <c r="C22" s="73">
        <v>11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0</v>
      </c>
      <c r="L22" s="74">
        <f t="shared" si="1"/>
        <v>11</v>
      </c>
      <c r="M22" s="84"/>
      <c r="N22" s="84"/>
      <c r="O22" s="84"/>
    </row>
    <row r="23" spans="1:15" ht="24.75" customHeight="1">
      <c r="A23" s="84"/>
      <c r="B23" s="72" t="s">
        <v>95</v>
      </c>
      <c r="C23" s="73">
        <v>155</v>
      </c>
      <c r="D23" s="73">
        <v>3</v>
      </c>
      <c r="E23" s="73">
        <v>0</v>
      </c>
      <c r="F23" s="73">
        <v>0</v>
      </c>
      <c r="G23" s="73">
        <v>0</v>
      </c>
      <c r="H23" s="73">
        <v>13</v>
      </c>
      <c r="I23" s="73">
        <v>0</v>
      </c>
      <c r="J23" s="78">
        <v>0</v>
      </c>
      <c r="K23" s="73">
        <v>5</v>
      </c>
      <c r="L23" s="74">
        <f t="shared" si="1"/>
        <v>176</v>
      </c>
      <c r="M23" s="84"/>
      <c r="N23" s="84"/>
      <c r="O23" s="84"/>
    </row>
    <row r="24" spans="1:15" ht="24.75" customHeight="1">
      <c r="A24" s="84"/>
      <c r="B24" s="79" t="s">
        <v>96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97</v>
      </c>
      <c r="C25" s="76">
        <f t="shared" ref="C25:K25" si="2">SUM(C18:C24)</f>
        <v>464</v>
      </c>
      <c r="D25" s="76">
        <f t="shared" si="2"/>
        <v>7</v>
      </c>
      <c r="E25" s="76">
        <f t="shared" si="2"/>
        <v>0</v>
      </c>
      <c r="F25" s="76">
        <f t="shared" si="2"/>
        <v>0</v>
      </c>
      <c r="G25" s="76">
        <f t="shared" si="2"/>
        <v>0</v>
      </c>
      <c r="H25" s="76">
        <f t="shared" si="2"/>
        <v>13</v>
      </c>
      <c r="I25" s="76">
        <f t="shared" si="2"/>
        <v>0</v>
      </c>
      <c r="J25" s="76">
        <f t="shared" si="2"/>
        <v>0</v>
      </c>
      <c r="K25" s="76">
        <f t="shared" si="2"/>
        <v>7</v>
      </c>
      <c r="L25" s="74">
        <f t="shared" si="1"/>
        <v>491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528</v>
      </c>
      <c r="D26" s="81">
        <f t="shared" si="3"/>
        <v>7</v>
      </c>
      <c r="E26" s="81">
        <f t="shared" si="3"/>
        <v>0</v>
      </c>
      <c r="F26" s="81">
        <f t="shared" si="3"/>
        <v>0</v>
      </c>
      <c r="G26" s="81">
        <f t="shared" si="3"/>
        <v>0</v>
      </c>
      <c r="H26" s="81">
        <f t="shared" si="3"/>
        <v>13</v>
      </c>
      <c r="I26" s="81">
        <f t="shared" si="3"/>
        <v>0</v>
      </c>
      <c r="J26" s="81">
        <f t="shared" si="3"/>
        <v>2</v>
      </c>
      <c r="K26" s="81">
        <f t="shared" si="3"/>
        <v>7</v>
      </c>
      <c r="L26" s="82">
        <f t="shared" si="1"/>
        <v>557</v>
      </c>
      <c r="M26" s="84"/>
      <c r="N26" s="84"/>
      <c r="O26" s="84"/>
    </row>
    <row r="27" spans="1:15" ht="19.5" customHeight="1">
      <c r="A27" s="84"/>
      <c r="B27" s="84"/>
      <c r="C27" s="85"/>
      <c r="D27" s="85"/>
      <c r="E27" s="84"/>
      <c r="F27" s="84"/>
      <c r="G27" s="84"/>
      <c r="H27" s="84"/>
      <c r="I27" s="84"/>
      <c r="J27" s="84"/>
      <c r="K27" s="84"/>
      <c r="L27" s="30"/>
      <c r="M27" s="84"/>
      <c r="N27" s="84"/>
      <c r="O27" s="84"/>
    </row>
    <row r="28" spans="1:15" ht="24.75" customHeight="1">
      <c r="A28" s="84"/>
      <c r="B28" s="30" t="s">
        <v>98</v>
      </c>
      <c r="C28" s="84"/>
      <c r="D28" s="84"/>
      <c r="E28" s="84"/>
      <c r="F28" s="84"/>
      <c r="G28" s="84"/>
      <c r="H28" s="84"/>
      <c r="I28" s="84"/>
      <c r="J28" s="84"/>
      <c r="K28" s="84"/>
      <c r="L28" s="30"/>
      <c r="M28" s="84"/>
      <c r="N28" s="84"/>
      <c r="O28" s="84"/>
    </row>
    <row r="29" spans="1:15" ht="30" customHeight="1">
      <c r="A29" s="84"/>
      <c r="B29" s="19" t="s">
        <v>99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0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0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0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0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0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0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0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0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0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0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0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0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0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0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0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0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51" sqref="B51"/>
    </sheetView>
  </sheetViews>
  <sheetFormatPr defaultColWidth="10.7109375" defaultRowHeight="12.75"/>
  <cols>
    <col min="1" max="1" width="3.42578125" style="86" customWidth="1"/>
    <col min="2" max="2" width="40.7109375" style="86" customWidth="1"/>
    <col min="3" max="12" width="20.7109375" style="86" customWidth="1"/>
    <col min="13" max="13" width="10.28515625" style="86" customWidth="1"/>
    <col min="14" max="16" width="10.7109375" style="86" customWidth="1"/>
    <col min="17" max="16384" width="10.7109375" style="86"/>
  </cols>
  <sheetData>
    <row r="1" spans="1:15" ht="49.5" customHeight="1">
      <c r="A1" s="24"/>
      <c r="B1" s="24" t="s">
        <v>0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30" customHeight="1">
      <c r="A2" s="23"/>
      <c r="B2" s="23" t="s">
        <v>1</v>
      </c>
      <c r="C2" s="25" t="s">
        <v>2</v>
      </c>
      <c r="D2" s="70"/>
      <c r="E2" s="23"/>
      <c r="F2" s="23"/>
      <c r="G2" s="23"/>
      <c r="H2" s="23"/>
      <c r="I2" s="23"/>
      <c r="J2" s="23"/>
      <c r="K2" s="23"/>
      <c r="L2" s="25"/>
      <c r="M2" s="23"/>
      <c r="N2" s="23"/>
      <c r="O2" s="23"/>
    </row>
    <row r="3" spans="1:15" ht="30" customHeight="1">
      <c r="A3" s="23"/>
      <c r="B3" s="23" t="s">
        <v>3</v>
      </c>
      <c r="C3" s="71" t="s">
        <v>65</v>
      </c>
      <c r="D3" s="70"/>
      <c r="E3" s="71"/>
      <c r="F3" s="23"/>
      <c r="G3" s="25"/>
      <c r="H3" s="25"/>
      <c r="I3" s="25"/>
      <c r="J3" s="25"/>
      <c r="K3" s="25"/>
      <c r="L3" s="25"/>
      <c r="M3" s="23"/>
      <c r="N3" s="23"/>
      <c r="O3" s="23"/>
    </row>
    <row r="4" spans="1:15" ht="30" customHeight="1">
      <c r="A4" s="23"/>
      <c r="B4" s="23" t="s">
        <v>5</v>
      </c>
      <c r="C4" s="27" t="s">
        <v>81</v>
      </c>
      <c r="D4" s="28">
        <v>2025</v>
      </c>
      <c r="E4" s="70"/>
      <c r="F4" s="23"/>
      <c r="G4" s="25"/>
      <c r="H4" s="25"/>
      <c r="I4" s="25"/>
      <c r="J4" s="25"/>
      <c r="K4" s="25"/>
      <c r="L4" s="25"/>
      <c r="M4" s="23"/>
      <c r="N4" s="23"/>
      <c r="O4" s="23"/>
    </row>
    <row r="5" spans="1:15" ht="19.5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5"/>
      <c r="M5" s="23"/>
      <c r="N5" s="23"/>
      <c r="O5" s="23"/>
    </row>
    <row r="6" spans="1:15" ht="49.5" customHeight="1">
      <c r="A6" s="23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3"/>
      <c r="N6" s="23"/>
      <c r="O6" s="23"/>
    </row>
    <row r="7" spans="1:15" ht="49.5" customHeight="1">
      <c r="A7" s="23"/>
      <c r="B7" s="25" t="s">
        <v>7</v>
      </c>
      <c r="C7" s="23"/>
      <c r="D7" s="23"/>
      <c r="E7" s="23"/>
      <c r="F7" s="23"/>
      <c r="G7" s="23"/>
      <c r="H7" s="23"/>
      <c r="I7" s="23"/>
      <c r="J7" s="23"/>
      <c r="K7" s="23"/>
      <c r="L7" s="25"/>
      <c r="M7" s="23"/>
      <c r="N7" s="23"/>
      <c r="O7" s="23"/>
    </row>
    <row r="8" spans="1:15" ht="39.75" customHeight="1">
      <c r="A8" s="84"/>
      <c r="B8" s="15" t="s">
        <v>82</v>
      </c>
      <c r="C8" s="13" t="s">
        <v>9</v>
      </c>
      <c r="D8" s="13"/>
      <c r="E8" s="13"/>
      <c r="F8" s="13"/>
      <c r="G8" s="13"/>
      <c r="H8" s="13"/>
      <c r="I8" s="13"/>
      <c r="J8" s="13" t="s">
        <v>10</v>
      </c>
      <c r="K8" s="13" t="s">
        <v>15</v>
      </c>
      <c r="L8" s="4" t="s">
        <v>78</v>
      </c>
      <c r="M8" s="84"/>
      <c r="N8" s="84"/>
      <c r="O8" s="84"/>
    </row>
    <row r="9" spans="1:15" ht="39.75" customHeight="1">
      <c r="A9" s="84"/>
      <c r="B9" s="18"/>
      <c r="C9" s="21" t="s">
        <v>12</v>
      </c>
      <c r="D9" s="21"/>
      <c r="E9" s="21"/>
      <c r="F9" s="21"/>
      <c r="G9" s="21" t="s">
        <v>13</v>
      </c>
      <c r="H9" s="21"/>
      <c r="I9" s="21"/>
      <c r="J9" s="21"/>
      <c r="K9" s="21"/>
      <c r="L9" s="17"/>
      <c r="M9" s="84"/>
      <c r="N9" s="84"/>
      <c r="O9" s="84"/>
    </row>
    <row r="10" spans="1:15" ht="49.5" customHeight="1">
      <c r="A10" s="84"/>
      <c r="B10" s="18"/>
      <c r="C10" s="32" t="s">
        <v>17</v>
      </c>
      <c r="D10" s="32" t="s">
        <v>100</v>
      </c>
      <c r="E10" s="32" t="s">
        <v>19</v>
      </c>
      <c r="F10" s="32" t="s">
        <v>20</v>
      </c>
      <c r="G10" s="32" t="s">
        <v>21</v>
      </c>
      <c r="H10" s="32" t="s">
        <v>19</v>
      </c>
      <c r="I10" s="32" t="s">
        <v>20</v>
      </c>
      <c r="J10" s="21"/>
      <c r="K10" s="21"/>
      <c r="L10" s="17"/>
      <c r="M10" s="84"/>
      <c r="N10" s="84"/>
      <c r="O10" s="84"/>
    </row>
    <row r="11" spans="1:15" ht="24.75" customHeight="1">
      <c r="A11" s="84"/>
      <c r="B11" s="5" t="s">
        <v>83</v>
      </c>
      <c r="C11" s="3"/>
      <c r="D11" s="3"/>
      <c r="E11" s="3"/>
      <c r="F11" s="3"/>
      <c r="G11" s="3"/>
      <c r="H11" s="3"/>
      <c r="I11" s="3"/>
      <c r="J11" s="3"/>
      <c r="K11" s="3"/>
      <c r="L11" s="6"/>
      <c r="M11" s="84"/>
      <c r="N11" s="84"/>
      <c r="O11" s="84"/>
    </row>
    <row r="12" spans="1:15" ht="24.75" customHeight="1">
      <c r="A12" s="84"/>
      <c r="B12" s="72" t="s">
        <v>84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85</v>
      </c>
      <c r="C13" s="73">
        <v>7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7</v>
      </c>
      <c r="M13" s="84"/>
      <c r="N13" s="84"/>
      <c r="O13" s="84"/>
    </row>
    <row r="14" spans="1:15" ht="24.75" customHeight="1">
      <c r="A14" s="84"/>
      <c r="B14" s="72" t="s">
        <v>86</v>
      </c>
      <c r="C14" s="73">
        <v>12</v>
      </c>
      <c r="D14" s="73">
        <v>1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73">
        <v>0</v>
      </c>
      <c r="K14" s="73">
        <v>0</v>
      </c>
      <c r="L14" s="74">
        <f>SUM(C14:K14)</f>
        <v>13</v>
      </c>
      <c r="M14" s="84"/>
      <c r="N14" s="84"/>
      <c r="O14" s="84"/>
    </row>
    <row r="15" spans="1:15" ht="24.75" customHeight="1">
      <c r="A15" s="84"/>
      <c r="B15" s="72" t="s">
        <v>101</v>
      </c>
      <c r="C15" s="73">
        <v>19</v>
      </c>
      <c r="D15" s="73">
        <v>0</v>
      </c>
      <c r="E15" s="73">
        <v>1</v>
      </c>
      <c r="F15" s="73">
        <v>1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  <c r="L15" s="74">
        <f>SUM(C15:K15)</f>
        <v>21</v>
      </c>
      <c r="M15" s="84"/>
      <c r="N15" s="84"/>
      <c r="O15" s="84"/>
    </row>
    <row r="16" spans="1:15" ht="24.75" customHeight="1">
      <c r="A16" s="84"/>
      <c r="B16" s="75" t="s">
        <v>88</v>
      </c>
      <c r="C16" s="76">
        <f t="shared" ref="C16:K16" si="0">SUM(C12:C15)</f>
        <v>39</v>
      </c>
      <c r="D16" s="76">
        <f t="shared" si="0"/>
        <v>1</v>
      </c>
      <c r="E16" s="76">
        <f t="shared" si="0"/>
        <v>1</v>
      </c>
      <c r="F16" s="76">
        <f t="shared" si="0"/>
        <v>1</v>
      </c>
      <c r="G16" s="76">
        <f t="shared" si="0"/>
        <v>0</v>
      </c>
      <c r="H16" s="76">
        <f t="shared" si="0"/>
        <v>0</v>
      </c>
      <c r="I16" s="76">
        <f t="shared" si="0"/>
        <v>0</v>
      </c>
      <c r="J16" s="76">
        <f t="shared" si="0"/>
        <v>0</v>
      </c>
      <c r="K16" s="76">
        <f t="shared" si="0"/>
        <v>0</v>
      </c>
      <c r="L16" s="74">
        <f>SUM(C16:K16)</f>
        <v>42</v>
      </c>
      <c r="M16" s="84"/>
      <c r="N16" s="84"/>
      <c r="O16" s="84"/>
    </row>
    <row r="17" spans="1:15" ht="24.75" customHeight="1">
      <c r="A17" s="84"/>
      <c r="B17" s="77" t="s">
        <v>102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90</v>
      </c>
      <c r="C18" s="73">
        <v>68</v>
      </c>
      <c r="D18" s="73">
        <v>1</v>
      </c>
      <c r="E18" s="73">
        <v>0</v>
      </c>
      <c r="F18" s="73">
        <v>1</v>
      </c>
      <c r="G18" s="73">
        <v>0</v>
      </c>
      <c r="H18" s="73">
        <v>4</v>
      </c>
      <c r="I18" s="73">
        <v>0</v>
      </c>
      <c r="J18" s="78">
        <v>0</v>
      </c>
      <c r="K18" s="73">
        <v>4</v>
      </c>
      <c r="L18" s="74">
        <f t="shared" ref="L18:L26" si="1">SUM(C18:K18)</f>
        <v>78</v>
      </c>
      <c r="M18" s="84"/>
      <c r="N18" s="84"/>
      <c r="O18" s="84"/>
    </row>
    <row r="19" spans="1:15" ht="24.75" customHeight="1">
      <c r="A19" s="84"/>
      <c r="B19" s="72" t="s">
        <v>91</v>
      </c>
      <c r="C19" s="73">
        <v>8</v>
      </c>
      <c r="D19" s="73">
        <v>0</v>
      </c>
      <c r="E19" s="73">
        <v>0</v>
      </c>
      <c r="F19" s="73">
        <v>0</v>
      </c>
      <c r="G19" s="73">
        <v>0</v>
      </c>
      <c r="H19" s="73">
        <v>2</v>
      </c>
      <c r="I19" s="73">
        <v>1</v>
      </c>
      <c r="J19" s="78">
        <v>0</v>
      </c>
      <c r="K19" s="73">
        <v>0</v>
      </c>
      <c r="L19" s="74">
        <f t="shared" si="1"/>
        <v>11</v>
      </c>
      <c r="M19" s="84"/>
      <c r="N19" s="84"/>
      <c r="O19" s="84"/>
    </row>
    <row r="20" spans="1:15" ht="24.75" customHeight="1">
      <c r="A20" s="84"/>
      <c r="B20" s="72" t="s">
        <v>92</v>
      </c>
      <c r="C20" s="73">
        <v>0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0</v>
      </c>
      <c r="M20" s="84"/>
      <c r="N20" s="84"/>
      <c r="O20" s="84"/>
    </row>
    <row r="21" spans="1:15" ht="24.75" customHeight="1">
      <c r="A21" s="84"/>
      <c r="B21" s="72" t="s">
        <v>93</v>
      </c>
      <c r="C21" s="73">
        <v>13</v>
      </c>
      <c r="D21" s="73">
        <v>0</v>
      </c>
      <c r="E21" s="73">
        <v>0</v>
      </c>
      <c r="F21" s="73">
        <v>0</v>
      </c>
      <c r="G21" s="73">
        <v>0</v>
      </c>
      <c r="H21" s="73">
        <v>6</v>
      </c>
      <c r="I21" s="73">
        <v>1</v>
      </c>
      <c r="J21" s="78">
        <v>0</v>
      </c>
      <c r="K21" s="73">
        <v>3</v>
      </c>
      <c r="L21" s="74">
        <f t="shared" si="1"/>
        <v>23</v>
      </c>
      <c r="M21" s="84"/>
      <c r="N21" s="84"/>
      <c r="O21" s="84"/>
    </row>
    <row r="22" spans="1:15" ht="24.75" customHeight="1">
      <c r="A22" s="84"/>
      <c r="B22" s="72" t="s">
        <v>94</v>
      </c>
      <c r="C22" s="73">
        <v>1</v>
      </c>
      <c r="D22" s="73">
        <v>0</v>
      </c>
      <c r="E22" s="73">
        <v>2</v>
      </c>
      <c r="F22" s="73">
        <v>0</v>
      </c>
      <c r="G22" s="73">
        <v>0</v>
      </c>
      <c r="H22" s="73">
        <v>3</v>
      </c>
      <c r="I22" s="73">
        <v>0</v>
      </c>
      <c r="J22" s="78">
        <v>0</v>
      </c>
      <c r="K22" s="73">
        <v>3</v>
      </c>
      <c r="L22" s="74">
        <f t="shared" si="1"/>
        <v>9</v>
      </c>
      <c r="M22" s="84"/>
      <c r="N22" s="84"/>
      <c r="O22" s="84"/>
    </row>
    <row r="23" spans="1:15" ht="24.75" customHeight="1">
      <c r="A23" s="84"/>
      <c r="B23" s="72" t="s">
        <v>95</v>
      </c>
      <c r="C23" s="73">
        <v>23</v>
      </c>
      <c r="D23" s="73">
        <v>0</v>
      </c>
      <c r="E23" s="73">
        <v>2</v>
      </c>
      <c r="F23" s="73">
        <v>0</v>
      </c>
      <c r="G23" s="73">
        <v>0</v>
      </c>
      <c r="H23" s="73">
        <v>11</v>
      </c>
      <c r="I23" s="73">
        <v>0</v>
      </c>
      <c r="J23" s="78">
        <v>0</v>
      </c>
      <c r="K23" s="73">
        <v>9</v>
      </c>
      <c r="L23" s="74">
        <f t="shared" si="1"/>
        <v>45</v>
      </c>
      <c r="M23" s="84"/>
      <c r="N23" s="84"/>
      <c r="O23" s="84"/>
    </row>
    <row r="24" spans="1:15" ht="24.75" customHeight="1">
      <c r="A24" s="84"/>
      <c r="B24" s="79" t="s">
        <v>96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97</v>
      </c>
      <c r="C25" s="76">
        <f t="shared" ref="C25:K25" si="2">SUM(C18:C24)</f>
        <v>113</v>
      </c>
      <c r="D25" s="76">
        <f t="shared" si="2"/>
        <v>1</v>
      </c>
      <c r="E25" s="76">
        <f t="shared" si="2"/>
        <v>4</v>
      </c>
      <c r="F25" s="76">
        <f t="shared" si="2"/>
        <v>1</v>
      </c>
      <c r="G25" s="76">
        <f t="shared" si="2"/>
        <v>0</v>
      </c>
      <c r="H25" s="76">
        <f t="shared" si="2"/>
        <v>26</v>
      </c>
      <c r="I25" s="76">
        <f t="shared" si="2"/>
        <v>2</v>
      </c>
      <c r="J25" s="76">
        <f t="shared" si="2"/>
        <v>0</v>
      </c>
      <c r="K25" s="76">
        <f t="shared" si="2"/>
        <v>19</v>
      </c>
      <c r="L25" s="74">
        <f t="shared" si="1"/>
        <v>166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152</v>
      </c>
      <c r="D26" s="81">
        <f t="shared" si="3"/>
        <v>2</v>
      </c>
      <c r="E26" s="81">
        <f t="shared" si="3"/>
        <v>5</v>
      </c>
      <c r="F26" s="81">
        <f t="shared" si="3"/>
        <v>2</v>
      </c>
      <c r="G26" s="81">
        <f t="shared" si="3"/>
        <v>0</v>
      </c>
      <c r="H26" s="81">
        <f t="shared" si="3"/>
        <v>26</v>
      </c>
      <c r="I26" s="81">
        <f t="shared" si="3"/>
        <v>2</v>
      </c>
      <c r="J26" s="81">
        <f t="shared" si="3"/>
        <v>0</v>
      </c>
      <c r="K26" s="81">
        <f t="shared" si="3"/>
        <v>19</v>
      </c>
      <c r="L26" s="82">
        <f t="shared" si="1"/>
        <v>208</v>
      </c>
      <c r="M26" s="84"/>
      <c r="N26" s="84"/>
      <c r="O26" s="84"/>
    </row>
    <row r="27" spans="1:15" ht="19.5" customHeight="1">
      <c r="A27" s="84"/>
      <c r="B27" s="84"/>
      <c r="C27" s="85"/>
      <c r="D27" s="85"/>
      <c r="E27" s="84"/>
      <c r="F27" s="84"/>
      <c r="G27" s="84"/>
      <c r="H27" s="84"/>
      <c r="I27" s="84"/>
      <c r="J27" s="84"/>
      <c r="K27" s="84"/>
      <c r="L27" s="30"/>
      <c r="M27" s="84"/>
      <c r="N27" s="84"/>
      <c r="O27" s="84"/>
    </row>
    <row r="28" spans="1:15" ht="24.75" customHeight="1">
      <c r="A28" s="84"/>
      <c r="B28" s="30" t="s">
        <v>98</v>
      </c>
      <c r="C28" s="84"/>
      <c r="D28" s="84"/>
      <c r="E28" s="84"/>
      <c r="F28" s="84"/>
      <c r="G28" s="84"/>
      <c r="H28" s="84"/>
      <c r="I28" s="84"/>
      <c r="J28" s="84"/>
      <c r="K28" s="84"/>
      <c r="L28" s="30"/>
      <c r="M28" s="84"/>
      <c r="N28" s="84"/>
      <c r="O28" s="84"/>
    </row>
    <row r="29" spans="1:15" ht="30" customHeight="1">
      <c r="A29" s="84"/>
      <c r="B29" s="19" t="s">
        <v>99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0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0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0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0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0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0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0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0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0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0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0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0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0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0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0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0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51" sqref="B51"/>
    </sheetView>
  </sheetViews>
  <sheetFormatPr defaultColWidth="10.7109375" defaultRowHeight="12.75"/>
  <cols>
    <col min="1" max="1" width="3.42578125" style="86" customWidth="1"/>
    <col min="2" max="2" width="40.7109375" style="86" customWidth="1"/>
    <col min="3" max="12" width="20.7109375" style="86" customWidth="1"/>
    <col min="13" max="13" width="10.28515625" style="86" customWidth="1"/>
    <col min="14" max="16" width="10.7109375" style="86" customWidth="1"/>
    <col min="17" max="16384" width="10.7109375" style="86"/>
  </cols>
  <sheetData>
    <row r="1" spans="1:15" ht="49.5" customHeight="1">
      <c r="A1" s="24"/>
      <c r="B1" s="24" t="s">
        <v>0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30" customHeight="1">
      <c r="A2" s="23"/>
      <c r="B2" s="23" t="s">
        <v>1</v>
      </c>
      <c r="C2" s="25" t="s">
        <v>2</v>
      </c>
      <c r="D2" s="70"/>
      <c r="E2" s="23"/>
      <c r="F2" s="23"/>
      <c r="G2" s="23"/>
      <c r="H2" s="23"/>
      <c r="I2" s="23"/>
      <c r="J2" s="23"/>
      <c r="K2" s="23"/>
      <c r="L2" s="25"/>
      <c r="M2" s="23"/>
      <c r="N2" s="23"/>
      <c r="O2" s="23"/>
    </row>
    <row r="3" spans="1:15" ht="30" customHeight="1">
      <c r="A3" s="23"/>
      <c r="B3" s="23" t="s">
        <v>3</v>
      </c>
      <c r="C3" s="71" t="s">
        <v>67</v>
      </c>
      <c r="D3" s="70"/>
      <c r="E3" s="71"/>
      <c r="F3" s="23"/>
      <c r="G3" s="25"/>
      <c r="H3" s="25"/>
      <c r="I3" s="25"/>
      <c r="J3" s="25"/>
      <c r="K3" s="25"/>
      <c r="L3" s="25"/>
      <c r="M3" s="23"/>
      <c r="N3" s="23"/>
      <c r="O3" s="23"/>
    </row>
    <row r="4" spans="1:15" ht="30" customHeight="1">
      <c r="A4" s="23"/>
      <c r="B4" s="23" t="s">
        <v>5</v>
      </c>
      <c r="C4" s="27" t="s">
        <v>81</v>
      </c>
      <c r="D4" s="28">
        <v>2025</v>
      </c>
      <c r="E4" s="70"/>
      <c r="F4" s="23"/>
      <c r="G4" s="25"/>
      <c r="H4" s="25"/>
      <c r="I4" s="25"/>
      <c r="J4" s="25"/>
      <c r="K4" s="25"/>
      <c r="L4" s="25"/>
      <c r="M4" s="23"/>
      <c r="N4" s="23"/>
      <c r="O4" s="23"/>
    </row>
    <row r="5" spans="1:15" ht="19.5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5"/>
      <c r="M5" s="23"/>
      <c r="N5" s="23"/>
      <c r="O5" s="23"/>
    </row>
    <row r="6" spans="1:15" ht="49.5" customHeight="1">
      <c r="A6" s="23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3"/>
      <c r="N6" s="23"/>
      <c r="O6" s="23"/>
    </row>
    <row r="7" spans="1:15" ht="49.5" customHeight="1">
      <c r="A7" s="23"/>
      <c r="B7" s="25" t="s">
        <v>7</v>
      </c>
      <c r="C7" s="23"/>
      <c r="D7" s="23"/>
      <c r="E7" s="23"/>
      <c r="F7" s="23"/>
      <c r="G7" s="23"/>
      <c r="H7" s="23"/>
      <c r="I7" s="23"/>
      <c r="J7" s="23"/>
      <c r="K7" s="23"/>
      <c r="L7" s="25"/>
      <c r="M7" s="23"/>
      <c r="N7" s="23"/>
      <c r="O7" s="23"/>
    </row>
    <row r="8" spans="1:15" ht="39.75" customHeight="1">
      <c r="A8" s="84"/>
      <c r="B8" s="15" t="s">
        <v>82</v>
      </c>
      <c r="C8" s="13" t="s">
        <v>9</v>
      </c>
      <c r="D8" s="13"/>
      <c r="E8" s="13"/>
      <c r="F8" s="13"/>
      <c r="G8" s="13"/>
      <c r="H8" s="13"/>
      <c r="I8" s="13"/>
      <c r="J8" s="13" t="s">
        <v>10</v>
      </c>
      <c r="K8" s="13" t="s">
        <v>15</v>
      </c>
      <c r="L8" s="4" t="s">
        <v>78</v>
      </c>
      <c r="M8" s="84"/>
      <c r="N8" s="84"/>
      <c r="O8" s="84"/>
    </row>
    <row r="9" spans="1:15" ht="39.75" customHeight="1">
      <c r="A9" s="84"/>
      <c r="B9" s="18"/>
      <c r="C9" s="21" t="s">
        <v>12</v>
      </c>
      <c r="D9" s="21"/>
      <c r="E9" s="21"/>
      <c r="F9" s="21"/>
      <c r="G9" s="21" t="s">
        <v>13</v>
      </c>
      <c r="H9" s="21"/>
      <c r="I9" s="21"/>
      <c r="J9" s="21"/>
      <c r="K9" s="21"/>
      <c r="L9" s="17"/>
      <c r="M9" s="84"/>
      <c r="N9" s="84"/>
      <c r="O9" s="84"/>
    </row>
    <row r="10" spans="1:15" ht="49.5" customHeight="1">
      <c r="A10" s="84"/>
      <c r="B10" s="18"/>
      <c r="C10" s="32" t="s">
        <v>17</v>
      </c>
      <c r="D10" s="32" t="s">
        <v>100</v>
      </c>
      <c r="E10" s="32" t="s">
        <v>19</v>
      </c>
      <c r="F10" s="32" t="s">
        <v>20</v>
      </c>
      <c r="G10" s="32" t="s">
        <v>21</v>
      </c>
      <c r="H10" s="32" t="s">
        <v>19</v>
      </c>
      <c r="I10" s="32" t="s">
        <v>20</v>
      </c>
      <c r="J10" s="21"/>
      <c r="K10" s="21"/>
      <c r="L10" s="17"/>
      <c r="M10" s="84"/>
      <c r="N10" s="84"/>
      <c r="O10" s="84"/>
    </row>
    <row r="11" spans="1:15" ht="24.75" customHeight="1">
      <c r="A11" s="84"/>
      <c r="B11" s="5" t="s">
        <v>83</v>
      </c>
      <c r="C11" s="3"/>
      <c r="D11" s="3"/>
      <c r="E11" s="3"/>
      <c r="F11" s="3"/>
      <c r="G11" s="3"/>
      <c r="H11" s="3"/>
      <c r="I11" s="3"/>
      <c r="J11" s="3"/>
      <c r="K11" s="3"/>
      <c r="L11" s="6"/>
      <c r="M11" s="84"/>
      <c r="N11" s="84"/>
      <c r="O11" s="84"/>
    </row>
    <row r="12" spans="1:15" ht="24.75" customHeight="1">
      <c r="A12" s="84"/>
      <c r="B12" s="72" t="s">
        <v>84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85</v>
      </c>
      <c r="C13" s="73">
        <v>8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8</v>
      </c>
      <c r="M13" s="84"/>
      <c r="N13" s="84"/>
      <c r="O13" s="84"/>
    </row>
    <row r="14" spans="1:15" ht="24.75" customHeight="1">
      <c r="A14" s="84"/>
      <c r="B14" s="72" t="s">
        <v>86</v>
      </c>
      <c r="C14" s="73">
        <v>24</v>
      </c>
      <c r="D14" s="73">
        <v>1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73">
        <v>0</v>
      </c>
      <c r="K14" s="73">
        <v>0</v>
      </c>
      <c r="L14" s="74">
        <f>SUM(C14:K14)</f>
        <v>25</v>
      </c>
      <c r="M14" s="84"/>
      <c r="N14" s="84"/>
      <c r="O14" s="84"/>
    </row>
    <row r="15" spans="1:15" ht="24.75" customHeight="1">
      <c r="A15" s="84"/>
      <c r="B15" s="72" t="s">
        <v>101</v>
      </c>
      <c r="C15" s="73">
        <v>21</v>
      </c>
      <c r="D15" s="73">
        <v>1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  <c r="L15" s="74">
        <f>SUM(C15:K15)</f>
        <v>22</v>
      </c>
      <c r="M15" s="84"/>
      <c r="N15" s="84"/>
      <c r="O15" s="84"/>
    </row>
    <row r="16" spans="1:15" ht="24.75" customHeight="1">
      <c r="A16" s="84"/>
      <c r="B16" s="75" t="s">
        <v>88</v>
      </c>
      <c r="C16" s="76">
        <f t="shared" ref="C16:K16" si="0">SUM(C12:C15)</f>
        <v>54</v>
      </c>
      <c r="D16" s="76">
        <f t="shared" si="0"/>
        <v>2</v>
      </c>
      <c r="E16" s="76">
        <f t="shared" si="0"/>
        <v>0</v>
      </c>
      <c r="F16" s="76">
        <f t="shared" si="0"/>
        <v>0</v>
      </c>
      <c r="G16" s="76">
        <f t="shared" si="0"/>
        <v>0</v>
      </c>
      <c r="H16" s="76">
        <f t="shared" si="0"/>
        <v>0</v>
      </c>
      <c r="I16" s="76">
        <f t="shared" si="0"/>
        <v>0</v>
      </c>
      <c r="J16" s="76">
        <f t="shared" si="0"/>
        <v>0</v>
      </c>
      <c r="K16" s="76">
        <f t="shared" si="0"/>
        <v>0</v>
      </c>
      <c r="L16" s="74">
        <f>SUM(C16:K16)</f>
        <v>56</v>
      </c>
      <c r="M16" s="84"/>
      <c r="N16" s="84"/>
      <c r="O16" s="84"/>
    </row>
    <row r="17" spans="1:15" ht="24.75" customHeight="1">
      <c r="A17" s="84"/>
      <c r="B17" s="77" t="s">
        <v>102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90</v>
      </c>
      <c r="C18" s="73">
        <v>152</v>
      </c>
      <c r="D18" s="73">
        <v>11</v>
      </c>
      <c r="E18" s="73">
        <v>0</v>
      </c>
      <c r="F18" s="73">
        <v>0</v>
      </c>
      <c r="G18" s="73">
        <v>0</v>
      </c>
      <c r="H18" s="73">
        <v>0</v>
      </c>
      <c r="I18" s="73">
        <v>0</v>
      </c>
      <c r="J18" s="78">
        <v>0</v>
      </c>
      <c r="K18" s="73">
        <v>0</v>
      </c>
      <c r="L18" s="74">
        <f t="shared" ref="L18:L26" si="1">SUM(C18:K18)</f>
        <v>163</v>
      </c>
      <c r="M18" s="84"/>
      <c r="N18" s="84"/>
      <c r="O18" s="84"/>
    </row>
    <row r="19" spans="1:15" ht="24.75" customHeight="1">
      <c r="A19" s="84"/>
      <c r="B19" s="72" t="s">
        <v>91</v>
      </c>
      <c r="C19" s="73">
        <v>7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7</v>
      </c>
      <c r="M19" s="84"/>
      <c r="N19" s="84"/>
      <c r="O19" s="84"/>
    </row>
    <row r="20" spans="1:15" ht="24.75" customHeight="1">
      <c r="A20" s="84"/>
      <c r="B20" s="72" t="s">
        <v>92</v>
      </c>
      <c r="C20" s="73">
        <v>20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20</v>
      </c>
      <c r="M20" s="84"/>
      <c r="N20" s="84"/>
      <c r="O20" s="84"/>
    </row>
    <row r="21" spans="1:15" ht="24.75" customHeight="1">
      <c r="A21" s="84"/>
      <c r="B21" s="72" t="s">
        <v>93</v>
      </c>
      <c r="C21" s="73">
        <v>1</v>
      </c>
      <c r="D21" s="73">
        <v>0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0</v>
      </c>
      <c r="L21" s="74">
        <f t="shared" si="1"/>
        <v>1</v>
      </c>
      <c r="M21" s="84"/>
      <c r="N21" s="84"/>
      <c r="O21" s="84"/>
    </row>
    <row r="22" spans="1:15" ht="24.75" customHeight="1">
      <c r="A22" s="84"/>
      <c r="B22" s="72" t="s">
        <v>94</v>
      </c>
      <c r="C22" s="73">
        <v>0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0</v>
      </c>
      <c r="L22" s="74">
        <f t="shared" si="1"/>
        <v>0</v>
      </c>
      <c r="M22" s="84"/>
      <c r="N22" s="84"/>
      <c r="O22" s="84"/>
    </row>
    <row r="23" spans="1:15" ht="24.75" customHeight="1">
      <c r="A23" s="84"/>
      <c r="B23" s="72" t="s">
        <v>95</v>
      </c>
      <c r="C23" s="73">
        <v>119</v>
      </c>
      <c r="D23" s="73">
        <v>12</v>
      </c>
      <c r="E23" s="73">
        <v>0</v>
      </c>
      <c r="F23" s="73">
        <v>0</v>
      </c>
      <c r="G23" s="73">
        <v>0</v>
      </c>
      <c r="H23" s="73">
        <v>5</v>
      </c>
      <c r="I23" s="73">
        <v>0</v>
      </c>
      <c r="J23" s="78">
        <v>0</v>
      </c>
      <c r="K23" s="73">
        <v>3</v>
      </c>
      <c r="L23" s="74">
        <f t="shared" si="1"/>
        <v>139</v>
      </c>
      <c r="M23" s="84"/>
      <c r="N23" s="84"/>
      <c r="O23" s="84"/>
    </row>
    <row r="24" spans="1:15" ht="24.75" customHeight="1">
      <c r="A24" s="84"/>
      <c r="B24" s="79" t="s">
        <v>96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97</v>
      </c>
      <c r="C25" s="76">
        <f t="shared" ref="C25:K25" si="2">SUM(C18:C24)</f>
        <v>299</v>
      </c>
      <c r="D25" s="76">
        <f t="shared" si="2"/>
        <v>23</v>
      </c>
      <c r="E25" s="76">
        <f t="shared" si="2"/>
        <v>0</v>
      </c>
      <c r="F25" s="76">
        <f t="shared" si="2"/>
        <v>0</v>
      </c>
      <c r="G25" s="76">
        <f t="shared" si="2"/>
        <v>0</v>
      </c>
      <c r="H25" s="76">
        <f t="shared" si="2"/>
        <v>5</v>
      </c>
      <c r="I25" s="76">
        <f t="shared" si="2"/>
        <v>0</v>
      </c>
      <c r="J25" s="76">
        <f t="shared" si="2"/>
        <v>0</v>
      </c>
      <c r="K25" s="76">
        <f t="shared" si="2"/>
        <v>3</v>
      </c>
      <c r="L25" s="74">
        <f t="shared" si="1"/>
        <v>330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353</v>
      </c>
      <c r="D26" s="81">
        <f t="shared" si="3"/>
        <v>25</v>
      </c>
      <c r="E26" s="81">
        <f t="shared" si="3"/>
        <v>0</v>
      </c>
      <c r="F26" s="81">
        <f t="shared" si="3"/>
        <v>0</v>
      </c>
      <c r="G26" s="81">
        <f t="shared" si="3"/>
        <v>0</v>
      </c>
      <c r="H26" s="81">
        <f t="shared" si="3"/>
        <v>5</v>
      </c>
      <c r="I26" s="81">
        <f t="shared" si="3"/>
        <v>0</v>
      </c>
      <c r="J26" s="81">
        <f t="shared" si="3"/>
        <v>0</v>
      </c>
      <c r="K26" s="81">
        <f t="shared" si="3"/>
        <v>3</v>
      </c>
      <c r="L26" s="82">
        <f t="shared" si="1"/>
        <v>386</v>
      </c>
      <c r="M26" s="84"/>
      <c r="N26" s="84"/>
      <c r="O26" s="84"/>
    </row>
    <row r="27" spans="1:15" ht="19.5" customHeight="1">
      <c r="A27" s="84"/>
      <c r="B27" s="84"/>
      <c r="C27" s="85"/>
      <c r="D27" s="85"/>
      <c r="E27" s="84"/>
      <c r="F27" s="84"/>
      <c r="G27" s="84"/>
      <c r="H27" s="84"/>
      <c r="I27" s="84"/>
      <c r="J27" s="84"/>
      <c r="K27" s="84"/>
      <c r="L27" s="30"/>
      <c r="M27" s="84"/>
      <c r="N27" s="84"/>
      <c r="O27" s="84"/>
    </row>
    <row r="28" spans="1:15" ht="24.75" customHeight="1">
      <c r="A28" s="84"/>
      <c r="B28" s="30" t="s">
        <v>98</v>
      </c>
      <c r="C28" s="84"/>
      <c r="D28" s="84"/>
      <c r="E28" s="84"/>
      <c r="F28" s="84"/>
      <c r="G28" s="84"/>
      <c r="H28" s="84"/>
      <c r="I28" s="84"/>
      <c r="J28" s="84"/>
      <c r="K28" s="84"/>
      <c r="L28" s="30"/>
      <c r="M28" s="84"/>
      <c r="N28" s="84"/>
      <c r="O28" s="84"/>
    </row>
    <row r="29" spans="1:15" ht="30" customHeight="1">
      <c r="A29" s="84"/>
      <c r="B29" s="19" t="s">
        <v>99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0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0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0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0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0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0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0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0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0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0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0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0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0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0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0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0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51" sqref="B51"/>
    </sheetView>
  </sheetViews>
  <sheetFormatPr defaultColWidth="10.7109375" defaultRowHeight="12.75"/>
  <cols>
    <col min="1" max="1" width="3.42578125" style="86" customWidth="1"/>
    <col min="2" max="2" width="40.7109375" style="86" customWidth="1"/>
    <col min="3" max="12" width="20.7109375" style="86" customWidth="1"/>
    <col min="13" max="13" width="10.28515625" style="86" customWidth="1"/>
    <col min="14" max="16" width="10.7109375" style="86" customWidth="1"/>
    <col min="17" max="16384" width="10.7109375" style="86"/>
  </cols>
  <sheetData>
    <row r="1" spans="1:15" ht="49.5" customHeight="1">
      <c r="A1" s="24"/>
      <c r="B1" s="24" t="s">
        <v>0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30" customHeight="1">
      <c r="A2" s="23"/>
      <c r="B2" s="23" t="s">
        <v>1</v>
      </c>
      <c r="C2" s="25" t="s">
        <v>2</v>
      </c>
      <c r="D2" s="70"/>
      <c r="E2" s="23"/>
      <c r="F2" s="23"/>
      <c r="G2" s="23"/>
      <c r="H2" s="23"/>
      <c r="I2" s="23"/>
      <c r="J2" s="23"/>
      <c r="K2" s="23"/>
      <c r="L2" s="25"/>
      <c r="M2" s="23"/>
      <c r="N2" s="23"/>
      <c r="O2" s="23"/>
    </row>
    <row r="3" spans="1:15" ht="30" customHeight="1">
      <c r="A3" s="23"/>
      <c r="B3" s="23" t="s">
        <v>3</v>
      </c>
      <c r="C3" s="71" t="s">
        <v>69</v>
      </c>
      <c r="D3" s="70"/>
      <c r="E3" s="71"/>
      <c r="F3" s="23"/>
      <c r="G3" s="25"/>
      <c r="H3" s="25"/>
      <c r="I3" s="25"/>
      <c r="J3" s="25"/>
      <c r="K3" s="25"/>
      <c r="L3" s="25"/>
      <c r="M3" s="23"/>
      <c r="N3" s="23"/>
      <c r="O3" s="23"/>
    </row>
    <row r="4" spans="1:15" ht="30" customHeight="1">
      <c r="A4" s="23"/>
      <c r="B4" s="23" t="s">
        <v>5</v>
      </c>
      <c r="C4" s="27" t="s">
        <v>81</v>
      </c>
      <c r="D4" s="28">
        <v>2025</v>
      </c>
      <c r="E4" s="70"/>
      <c r="F4" s="23"/>
      <c r="G4" s="25"/>
      <c r="H4" s="25"/>
      <c r="I4" s="25"/>
      <c r="J4" s="25"/>
      <c r="K4" s="25"/>
      <c r="L4" s="25"/>
      <c r="M4" s="23"/>
      <c r="N4" s="23"/>
      <c r="O4" s="23"/>
    </row>
    <row r="5" spans="1:15" ht="19.5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5"/>
      <c r="M5" s="23"/>
      <c r="N5" s="23"/>
      <c r="O5" s="23"/>
    </row>
    <row r="6" spans="1:15" ht="49.5" customHeight="1">
      <c r="A6" s="23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3"/>
      <c r="N6" s="23"/>
      <c r="O6" s="23"/>
    </row>
    <row r="7" spans="1:15" ht="49.5" customHeight="1">
      <c r="A7" s="23"/>
      <c r="B7" s="25" t="s">
        <v>7</v>
      </c>
      <c r="C7" s="23"/>
      <c r="D7" s="23"/>
      <c r="E7" s="23"/>
      <c r="F7" s="23"/>
      <c r="G7" s="23"/>
      <c r="H7" s="23"/>
      <c r="I7" s="23"/>
      <c r="J7" s="23"/>
      <c r="K7" s="23"/>
      <c r="L7" s="25"/>
      <c r="M7" s="23"/>
      <c r="N7" s="23"/>
      <c r="O7" s="23"/>
    </row>
    <row r="8" spans="1:15" ht="39.75" customHeight="1">
      <c r="A8" s="84"/>
      <c r="B8" s="15" t="s">
        <v>82</v>
      </c>
      <c r="C8" s="13" t="s">
        <v>9</v>
      </c>
      <c r="D8" s="13"/>
      <c r="E8" s="13"/>
      <c r="F8" s="13"/>
      <c r="G8" s="13"/>
      <c r="H8" s="13"/>
      <c r="I8" s="13"/>
      <c r="J8" s="13" t="s">
        <v>10</v>
      </c>
      <c r="K8" s="13" t="s">
        <v>15</v>
      </c>
      <c r="L8" s="4" t="s">
        <v>78</v>
      </c>
      <c r="M8" s="84"/>
      <c r="N8" s="84"/>
      <c r="O8" s="84"/>
    </row>
    <row r="9" spans="1:15" ht="39.75" customHeight="1">
      <c r="A9" s="84"/>
      <c r="B9" s="18"/>
      <c r="C9" s="21" t="s">
        <v>12</v>
      </c>
      <c r="D9" s="21"/>
      <c r="E9" s="21"/>
      <c r="F9" s="21"/>
      <c r="G9" s="21" t="s">
        <v>13</v>
      </c>
      <c r="H9" s="21"/>
      <c r="I9" s="21"/>
      <c r="J9" s="21"/>
      <c r="K9" s="21"/>
      <c r="L9" s="17"/>
      <c r="M9" s="84"/>
      <c r="N9" s="84"/>
      <c r="O9" s="84"/>
    </row>
    <row r="10" spans="1:15" ht="49.5" customHeight="1">
      <c r="A10" s="84"/>
      <c r="B10" s="18"/>
      <c r="C10" s="32" t="s">
        <v>17</v>
      </c>
      <c r="D10" s="32" t="s">
        <v>100</v>
      </c>
      <c r="E10" s="32" t="s">
        <v>19</v>
      </c>
      <c r="F10" s="32" t="s">
        <v>20</v>
      </c>
      <c r="G10" s="32" t="s">
        <v>21</v>
      </c>
      <c r="H10" s="32" t="s">
        <v>19</v>
      </c>
      <c r="I10" s="32" t="s">
        <v>20</v>
      </c>
      <c r="J10" s="21"/>
      <c r="K10" s="21"/>
      <c r="L10" s="17"/>
      <c r="M10" s="84"/>
      <c r="N10" s="84"/>
      <c r="O10" s="84"/>
    </row>
    <row r="11" spans="1:15" ht="24.75" customHeight="1">
      <c r="A11" s="84"/>
      <c r="B11" s="5" t="s">
        <v>83</v>
      </c>
      <c r="C11" s="3"/>
      <c r="D11" s="3"/>
      <c r="E11" s="3"/>
      <c r="F11" s="3"/>
      <c r="G11" s="3"/>
      <c r="H11" s="3"/>
      <c r="I11" s="3"/>
      <c r="J11" s="3"/>
      <c r="K11" s="3"/>
      <c r="L11" s="6"/>
      <c r="M11" s="84"/>
      <c r="N11" s="84"/>
      <c r="O11" s="84"/>
    </row>
    <row r="12" spans="1:15" ht="24.75" customHeight="1">
      <c r="A12" s="84"/>
      <c r="B12" s="72" t="s">
        <v>84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85</v>
      </c>
      <c r="C13" s="73">
        <v>13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13</v>
      </c>
      <c r="M13" s="84"/>
      <c r="N13" s="84"/>
      <c r="O13" s="84"/>
    </row>
    <row r="14" spans="1:15" ht="24.75" customHeight="1">
      <c r="A14" s="84"/>
      <c r="B14" s="72" t="s">
        <v>86</v>
      </c>
      <c r="C14" s="73">
        <v>41</v>
      </c>
      <c r="D14" s="73">
        <v>0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73">
        <v>0</v>
      </c>
      <c r="K14" s="73">
        <v>0</v>
      </c>
      <c r="L14" s="74">
        <f>SUM(C14:K14)</f>
        <v>41</v>
      </c>
      <c r="M14" s="84"/>
      <c r="N14" s="84"/>
      <c r="O14" s="84"/>
    </row>
    <row r="15" spans="1:15" ht="24.75" customHeight="1">
      <c r="A15" s="84"/>
      <c r="B15" s="72" t="s">
        <v>101</v>
      </c>
      <c r="C15" s="73">
        <v>18</v>
      </c>
      <c r="D15" s="73">
        <v>1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1</v>
      </c>
      <c r="K15" s="73">
        <v>0</v>
      </c>
      <c r="L15" s="74">
        <f>SUM(C15:K15)</f>
        <v>20</v>
      </c>
      <c r="M15" s="84"/>
      <c r="N15" s="84"/>
      <c r="O15" s="84"/>
    </row>
    <row r="16" spans="1:15" ht="24.75" customHeight="1">
      <c r="A16" s="84"/>
      <c r="B16" s="75" t="s">
        <v>88</v>
      </c>
      <c r="C16" s="76">
        <f t="shared" ref="C16:K16" si="0">SUM(C12:C15)</f>
        <v>73</v>
      </c>
      <c r="D16" s="76">
        <f t="shared" si="0"/>
        <v>1</v>
      </c>
      <c r="E16" s="76">
        <f t="shared" si="0"/>
        <v>0</v>
      </c>
      <c r="F16" s="76">
        <f t="shared" si="0"/>
        <v>0</v>
      </c>
      <c r="G16" s="76">
        <f t="shared" si="0"/>
        <v>0</v>
      </c>
      <c r="H16" s="76">
        <f t="shared" si="0"/>
        <v>0</v>
      </c>
      <c r="I16" s="76">
        <f t="shared" si="0"/>
        <v>0</v>
      </c>
      <c r="J16" s="76">
        <f t="shared" si="0"/>
        <v>1</v>
      </c>
      <c r="K16" s="76">
        <f t="shared" si="0"/>
        <v>0</v>
      </c>
      <c r="L16" s="74">
        <f>SUM(C16:K16)</f>
        <v>75</v>
      </c>
      <c r="M16" s="84"/>
      <c r="N16" s="84"/>
      <c r="O16" s="84"/>
    </row>
    <row r="17" spans="1:15" ht="24.75" customHeight="1">
      <c r="A17" s="84"/>
      <c r="B17" s="77" t="s">
        <v>102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90</v>
      </c>
      <c r="C18" s="73">
        <v>525</v>
      </c>
      <c r="D18" s="73">
        <v>22</v>
      </c>
      <c r="E18" s="73">
        <v>0</v>
      </c>
      <c r="F18" s="73">
        <v>0</v>
      </c>
      <c r="G18" s="73">
        <v>0</v>
      </c>
      <c r="H18" s="73">
        <v>1</v>
      </c>
      <c r="I18" s="73">
        <v>0</v>
      </c>
      <c r="J18" s="78">
        <v>0</v>
      </c>
      <c r="K18" s="73">
        <v>5</v>
      </c>
      <c r="L18" s="74">
        <f t="shared" ref="L18:L26" si="1">SUM(C18:K18)</f>
        <v>553</v>
      </c>
      <c r="M18" s="84"/>
      <c r="N18" s="84"/>
      <c r="O18" s="84"/>
    </row>
    <row r="19" spans="1:15" ht="24.75" customHeight="1">
      <c r="A19" s="84"/>
      <c r="B19" s="72" t="s">
        <v>91</v>
      </c>
      <c r="C19" s="73">
        <v>14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14</v>
      </c>
      <c r="M19" s="84"/>
      <c r="N19" s="84"/>
      <c r="O19" s="84"/>
    </row>
    <row r="20" spans="1:15" ht="24.75" customHeight="1">
      <c r="A20" s="84"/>
      <c r="B20" s="72" t="s">
        <v>92</v>
      </c>
      <c r="C20" s="73">
        <v>79</v>
      </c>
      <c r="D20" s="73">
        <v>1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12</v>
      </c>
      <c r="L20" s="74">
        <f t="shared" si="1"/>
        <v>92</v>
      </c>
      <c r="M20" s="84"/>
      <c r="N20" s="84"/>
      <c r="O20" s="84"/>
    </row>
    <row r="21" spans="1:15" ht="24.75" customHeight="1">
      <c r="A21" s="84"/>
      <c r="B21" s="72" t="s">
        <v>93</v>
      </c>
      <c r="C21" s="73">
        <v>0</v>
      </c>
      <c r="D21" s="73">
        <v>0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12</v>
      </c>
      <c r="L21" s="74">
        <f t="shared" si="1"/>
        <v>12</v>
      </c>
      <c r="M21" s="84"/>
      <c r="N21" s="84"/>
      <c r="O21" s="84"/>
    </row>
    <row r="22" spans="1:15" ht="24.75" customHeight="1">
      <c r="A22" s="84"/>
      <c r="B22" s="72" t="s">
        <v>94</v>
      </c>
      <c r="C22" s="73">
        <v>41</v>
      </c>
      <c r="D22" s="73">
        <v>0</v>
      </c>
      <c r="E22" s="73">
        <v>0</v>
      </c>
      <c r="F22" s="73">
        <v>0</v>
      </c>
      <c r="G22" s="73">
        <v>0</v>
      </c>
      <c r="H22" s="73">
        <v>2</v>
      </c>
      <c r="I22" s="73">
        <v>0</v>
      </c>
      <c r="J22" s="78">
        <v>0</v>
      </c>
      <c r="K22" s="73">
        <v>0</v>
      </c>
      <c r="L22" s="74">
        <f t="shared" si="1"/>
        <v>43</v>
      </c>
      <c r="M22" s="84"/>
      <c r="N22" s="84"/>
      <c r="O22" s="84"/>
    </row>
    <row r="23" spans="1:15" ht="24.75" customHeight="1">
      <c r="A23" s="84"/>
      <c r="B23" s="72" t="s">
        <v>95</v>
      </c>
      <c r="C23" s="73">
        <v>338</v>
      </c>
      <c r="D23" s="73">
        <v>20</v>
      </c>
      <c r="E23" s="73">
        <v>0</v>
      </c>
      <c r="F23" s="73">
        <v>0</v>
      </c>
      <c r="G23" s="73">
        <v>1</v>
      </c>
      <c r="H23" s="73">
        <v>28</v>
      </c>
      <c r="I23" s="73">
        <v>4</v>
      </c>
      <c r="J23" s="78">
        <v>0</v>
      </c>
      <c r="K23" s="73">
        <v>84</v>
      </c>
      <c r="L23" s="74">
        <f t="shared" si="1"/>
        <v>475</v>
      </c>
      <c r="M23" s="84"/>
      <c r="N23" s="84"/>
      <c r="O23" s="84"/>
    </row>
    <row r="24" spans="1:15" ht="24.75" customHeight="1">
      <c r="A24" s="84"/>
      <c r="B24" s="79" t="s">
        <v>96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97</v>
      </c>
      <c r="C25" s="76">
        <f t="shared" ref="C25:K25" si="2">SUM(C18:C24)</f>
        <v>997</v>
      </c>
      <c r="D25" s="76">
        <f t="shared" si="2"/>
        <v>43</v>
      </c>
      <c r="E25" s="76">
        <f t="shared" si="2"/>
        <v>0</v>
      </c>
      <c r="F25" s="76">
        <f t="shared" si="2"/>
        <v>0</v>
      </c>
      <c r="G25" s="76">
        <f t="shared" si="2"/>
        <v>1</v>
      </c>
      <c r="H25" s="76">
        <f t="shared" si="2"/>
        <v>31</v>
      </c>
      <c r="I25" s="76">
        <f t="shared" si="2"/>
        <v>4</v>
      </c>
      <c r="J25" s="76">
        <f t="shared" si="2"/>
        <v>0</v>
      </c>
      <c r="K25" s="76">
        <f t="shared" si="2"/>
        <v>113</v>
      </c>
      <c r="L25" s="74">
        <f t="shared" si="1"/>
        <v>1189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1070</v>
      </c>
      <c r="D26" s="81">
        <f t="shared" si="3"/>
        <v>44</v>
      </c>
      <c r="E26" s="81">
        <f t="shared" si="3"/>
        <v>0</v>
      </c>
      <c r="F26" s="81">
        <f t="shared" si="3"/>
        <v>0</v>
      </c>
      <c r="G26" s="81">
        <f t="shared" si="3"/>
        <v>1</v>
      </c>
      <c r="H26" s="81">
        <f t="shared" si="3"/>
        <v>31</v>
      </c>
      <c r="I26" s="81">
        <f t="shared" si="3"/>
        <v>4</v>
      </c>
      <c r="J26" s="81">
        <f t="shared" si="3"/>
        <v>1</v>
      </c>
      <c r="K26" s="81">
        <f t="shared" si="3"/>
        <v>113</v>
      </c>
      <c r="L26" s="82">
        <f t="shared" si="1"/>
        <v>1264</v>
      </c>
      <c r="M26" s="84"/>
      <c r="N26" s="84"/>
      <c r="O26" s="84"/>
    </row>
    <row r="27" spans="1:15" ht="19.5" customHeight="1">
      <c r="A27" s="84"/>
      <c r="B27" s="84"/>
      <c r="C27" s="85"/>
      <c r="D27" s="85"/>
      <c r="E27" s="84"/>
      <c r="F27" s="84"/>
      <c r="G27" s="84"/>
      <c r="H27" s="84"/>
      <c r="I27" s="84"/>
      <c r="J27" s="84"/>
      <c r="K27" s="84"/>
      <c r="L27" s="30"/>
      <c r="M27" s="84"/>
      <c r="N27" s="84"/>
      <c r="O27" s="84"/>
    </row>
    <row r="28" spans="1:15" ht="24.75" customHeight="1">
      <c r="A28" s="84"/>
      <c r="B28" s="30" t="s">
        <v>98</v>
      </c>
      <c r="C28" s="84"/>
      <c r="D28" s="84"/>
      <c r="E28" s="84"/>
      <c r="F28" s="84"/>
      <c r="G28" s="84"/>
      <c r="H28" s="84"/>
      <c r="I28" s="84"/>
      <c r="J28" s="84"/>
      <c r="K28" s="84"/>
      <c r="L28" s="30"/>
      <c r="M28" s="84"/>
      <c r="N28" s="84"/>
      <c r="O28" s="84"/>
    </row>
    <row r="29" spans="1:15" ht="30" customHeight="1">
      <c r="A29" s="84"/>
      <c r="B29" s="19" t="s">
        <v>99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0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0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0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0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0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0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0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0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0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0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0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0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0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0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0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0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51" sqref="B51"/>
    </sheetView>
  </sheetViews>
  <sheetFormatPr defaultColWidth="10.7109375" defaultRowHeight="12.75"/>
  <cols>
    <col min="1" max="1" width="3.42578125" style="86" customWidth="1"/>
    <col min="2" max="2" width="40.7109375" style="86" customWidth="1"/>
    <col min="3" max="12" width="20.7109375" style="86" customWidth="1"/>
    <col min="13" max="13" width="10.28515625" style="86" customWidth="1"/>
    <col min="14" max="16" width="10.7109375" style="86" customWidth="1"/>
    <col min="17" max="16384" width="10.7109375" style="86"/>
  </cols>
  <sheetData>
    <row r="1" spans="1:15" ht="49.5" customHeight="1">
      <c r="A1" s="24"/>
      <c r="B1" s="24" t="s">
        <v>0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30" customHeight="1">
      <c r="A2" s="23"/>
      <c r="B2" s="23" t="s">
        <v>1</v>
      </c>
      <c r="C2" s="25" t="s">
        <v>2</v>
      </c>
      <c r="D2" s="70"/>
      <c r="E2" s="23"/>
      <c r="F2" s="23"/>
      <c r="G2" s="23"/>
      <c r="H2" s="23"/>
      <c r="I2" s="23"/>
      <c r="J2" s="23"/>
      <c r="K2" s="23"/>
      <c r="L2" s="25"/>
      <c r="M2" s="23"/>
      <c r="N2" s="23"/>
      <c r="O2" s="23"/>
    </row>
    <row r="3" spans="1:15" ht="30" customHeight="1">
      <c r="A3" s="23"/>
      <c r="B3" s="23" t="s">
        <v>3</v>
      </c>
      <c r="C3" s="71" t="s">
        <v>71</v>
      </c>
      <c r="D3" s="70"/>
      <c r="E3" s="71"/>
      <c r="F3" s="23"/>
      <c r="G3" s="25"/>
      <c r="H3" s="25"/>
      <c r="I3" s="25"/>
      <c r="J3" s="25"/>
      <c r="K3" s="25"/>
      <c r="L3" s="25"/>
      <c r="M3" s="23"/>
      <c r="N3" s="23"/>
      <c r="O3" s="23"/>
    </row>
    <row r="4" spans="1:15" ht="30" customHeight="1">
      <c r="A4" s="23"/>
      <c r="B4" s="23" t="s">
        <v>5</v>
      </c>
      <c r="C4" s="27" t="s">
        <v>81</v>
      </c>
      <c r="D4" s="28">
        <v>2025</v>
      </c>
      <c r="E4" s="70"/>
      <c r="F4" s="23"/>
      <c r="G4" s="25"/>
      <c r="H4" s="25"/>
      <c r="I4" s="25"/>
      <c r="J4" s="25"/>
      <c r="K4" s="25"/>
      <c r="L4" s="25"/>
      <c r="M4" s="23"/>
      <c r="N4" s="23"/>
      <c r="O4" s="23"/>
    </row>
    <row r="5" spans="1:15" ht="19.5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5"/>
      <c r="M5" s="23"/>
      <c r="N5" s="23"/>
      <c r="O5" s="23"/>
    </row>
    <row r="6" spans="1:15" ht="49.5" customHeight="1">
      <c r="A6" s="23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3"/>
      <c r="N6" s="23"/>
      <c r="O6" s="23"/>
    </row>
    <row r="7" spans="1:15" ht="49.5" customHeight="1">
      <c r="A7" s="23"/>
      <c r="B7" s="25" t="s">
        <v>7</v>
      </c>
      <c r="C7" s="23"/>
      <c r="D7" s="23"/>
      <c r="E7" s="23"/>
      <c r="F7" s="23"/>
      <c r="G7" s="23"/>
      <c r="H7" s="23"/>
      <c r="I7" s="23"/>
      <c r="J7" s="23"/>
      <c r="K7" s="23"/>
      <c r="L7" s="25"/>
      <c r="M7" s="23"/>
      <c r="N7" s="23"/>
      <c r="O7" s="23"/>
    </row>
    <row r="8" spans="1:15" ht="39.75" customHeight="1">
      <c r="A8" s="84"/>
      <c r="B8" s="15" t="s">
        <v>82</v>
      </c>
      <c r="C8" s="13" t="s">
        <v>9</v>
      </c>
      <c r="D8" s="13"/>
      <c r="E8" s="13"/>
      <c r="F8" s="13"/>
      <c r="G8" s="13"/>
      <c r="H8" s="13"/>
      <c r="I8" s="13"/>
      <c r="J8" s="13" t="s">
        <v>10</v>
      </c>
      <c r="K8" s="13" t="s">
        <v>15</v>
      </c>
      <c r="L8" s="4" t="s">
        <v>78</v>
      </c>
      <c r="M8" s="84"/>
      <c r="N8" s="84"/>
      <c r="O8" s="84"/>
    </row>
    <row r="9" spans="1:15" ht="39.75" customHeight="1">
      <c r="A9" s="84"/>
      <c r="B9" s="18"/>
      <c r="C9" s="21" t="s">
        <v>12</v>
      </c>
      <c r="D9" s="21"/>
      <c r="E9" s="21"/>
      <c r="F9" s="21"/>
      <c r="G9" s="21" t="s">
        <v>13</v>
      </c>
      <c r="H9" s="21"/>
      <c r="I9" s="21"/>
      <c r="J9" s="21"/>
      <c r="K9" s="21"/>
      <c r="L9" s="17"/>
      <c r="M9" s="84"/>
      <c r="N9" s="84"/>
      <c r="O9" s="84"/>
    </row>
    <row r="10" spans="1:15" ht="49.5" customHeight="1">
      <c r="A10" s="84"/>
      <c r="B10" s="18"/>
      <c r="C10" s="32" t="s">
        <v>17</v>
      </c>
      <c r="D10" s="32" t="s">
        <v>100</v>
      </c>
      <c r="E10" s="32" t="s">
        <v>19</v>
      </c>
      <c r="F10" s="32" t="s">
        <v>20</v>
      </c>
      <c r="G10" s="32" t="s">
        <v>21</v>
      </c>
      <c r="H10" s="32" t="s">
        <v>19</v>
      </c>
      <c r="I10" s="32" t="s">
        <v>20</v>
      </c>
      <c r="J10" s="21"/>
      <c r="K10" s="21"/>
      <c r="L10" s="17"/>
      <c r="M10" s="84"/>
      <c r="N10" s="84"/>
      <c r="O10" s="84"/>
    </row>
    <row r="11" spans="1:15" ht="24.75" customHeight="1">
      <c r="A11" s="84"/>
      <c r="B11" s="5" t="s">
        <v>83</v>
      </c>
      <c r="C11" s="3"/>
      <c r="D11" s="3"/>
      <c r="E11" s="3"/>
      <c r="F11" s="3"/>
      <c r="G11" s="3"/>
      <c r="H11" s="3"/>
      <c r="I11" s="3"/>
      <c r="J11" s="3"/>
      <c r="K11" s="3"/>
      <c r="L11" s="6"/>
      <c r="M11" s="84"/>
      <c r="N11" s="84"/>
      <c r="O11" s="84"/>
    </row>
    <row r="12" spans="1:15" ht="24.75" customHeight="1">
      <c r="A12" s="84"/>
      <c r="B12" s="72" t="s">
        <v>84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85</v>
      </c>
      <c r="C13" s="73">
        <v>2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2</v>
      </c>
      <c r="K13" s="73">
        <v>0</v>
      </c>
      <c r="L13" s="74">
        <f>SUM(C13:K13)</f>
        <v>4</v>
      </c>
      <c r="M13" s="84"/>
      <c r="N13" s="84"/>
      <c r="O13" s="84"/>
    </row>
    <row r="14" spans="1:15" ht="24.75" customHeight="1">
      <c r="A14" s="84"/>
      <c r="B14" s="72" t="s">
        <v>86</v>
      </c>
      <c r="C14" s="73">
        <v>14</v>
      </c>
      <c r="D14" s="73">
        <v>0</v>
      </c>
      <c r="E14" s="73">
        <v>0</v>
      </c>
      <c r="F14" s="73">
        <v>0</v>
      </c>
      <c r="G14" s="73">
        <v>1</v>
      </c>
      <c r="H14" s="73">
        <v>2</v>
      </c>
      <c r="I14" s="73">
        <v>0</v>
      </c>
      <c r="J14" s="73">
        <v>3</v>
      </c>
      <c r="K14" s="73">
        <v>0</v>
      </c>
      <c r="L14" s="74">
        <f>SUM(C14:K14)</f>
        <v>20</v>
      </c>
      <c r="M14" s="84"/>
      <c r="N14" s="84"/>
      <c r="O14" s="84"/>
    </row>
    <row r="15" spans="1:15" ht="24.75" customHeight="1">
      <c r="A15" s="84"/>
      <c r="B15" s="72" t="s">
        <v>101</v>
      </c>
      <c r="C15" s="73">
        <v>9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3</v>
      </c>
      <c r="K15" s="73">
        <v>0</v>
      </c>
      <c r="L15" s="74">
        <f>SUM(C15:K15)</f>
        <v>12</v>
      </c>
      <c r="M15" s="84"/>
      <c r="N15" s="84"/>
      <c r="O15" s="84"/>
    </row>
    <row r="16" spans="1:15" ht="24.75" customHeight="1">
      <c r="A16" s="84"/>
      <c r="B16" s="75" t="s">
        <v>88</v>
      </c>
      <c r="C16" s="76">
        <f t="shared" ref="C16:K16" si="0">SUM(C12:C15)</f>
        <v>26</v>
      </c>
      <c r="D16" s="76">
        <f t="shared" si="0"/>
        <v>0</v>
      </c>
      <c r="E16" s="76">
        <f t="shared" si="0"/>
        <v>0</v>
      </c>
      <c r="F16" s="76">
        <f t="shared" si="0"/>
        <v>0</v>
      </c>
      <c r="G16" s="76">
        <f t="shared" si="0"/>
        <v>1</v>
      </c>
      <c r="H16" s="76">
        <f t="shared" si="0"/>
        <v>2</v>
      </c>
      <c r="I16" s="76">
        <f t="shared" si="0"/>
        <v>0</v>
      </c>
      <c r="J16" s="76">
        <f t="shared" si="0"/>
        <v>8</v>
      </c>
      <c r="K16" s="76">
        <f t="shared" si="0"/>
        <v>0</v>
      </c>
      <c r="L16" s="74">
        <f>SUM(C16:K16)</f>
        <v>37</v>
      </c>
      <c r="M16" s="84"/>
      <c r="N16" s="84"/>
      <c r="O16" s="84"/>
    </row>
    <row r="17" spans="1:15" ht="24.75" customHeight="1">
      <c r="A17" s="84"/>
      <c r="B17" s="77" t="s">
        <v>102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90</v>
      </c>
      <c r="C18" s="73">
        <v>67</v>
      </c>
      <c r="D18" s="73">
        <v>2</v>
      </c>
      <c r="E18" s="73">
        <v>0</v>
      </c>
      <c r="F18" s="73">
        <v>0</v>
      </c>
      <c r="G18" s="73">
        <v>1</v>
      </c>
      <c r="H18" s="73">
        <v>0</v>
      </c>
      <c r="I18" s="73">
        <v>0</v>
      </c>
      <c r="J18" s="78">
        <v>0</v>
      </c>
      <c r="K18" s="73">
        <v>1</v>
      </c>
      <c r="L18" s="74">
        <f t="shared" ref="L18:L26" si="1">SUM(C18:K18)</f>
        <v>71</v>
      </c>
      <c r="M18" s="84"/>
      <c r="N18" s="84"/>
      <c r="O18" s="84"/>
    </row>
    <row r="19" spans="1:15" ht="24.75" customHeight="1">
      <c r="A19" s="84"/>
      <c r="B19" s="72" t="s">
        <v>91</v>
      </c>
      <c r="C19" s="73">
        <v>20</v>
      </c>
      <c r="D19" s="73">
        <v>2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22</v>
      </c>
      <c r="M19" s="84"/>
      <c r="N19" s="84"/>
      <c r="O19" s="84"/>
    </row>
    <row r="20" spans="1:15" ht="24.75" customHeight="1">
      <c r="A20" s="84"/>
      <c r="B20" s="72" t="s">
        <v>92</v>
      </c>
      <c r="C20" s="73">
        <v>0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0</v>
      </c>
      <c r="M20" s="84"/>
      <c r="N20" s="84"/>
      <c r="O20" s="84"/>
    </row>
    <row r="21" spans="1:15" ht="24.75" customHeight="1">
      <c r="A21" s="84"/>
      <c r="B21" s="72" t="s">
        <v>93</v>
      </c>
      <c r="C21" s="73">
        <v>4</v>
      </c>
      <c r="D21" s="73">
        <v>0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0</v>
      </c>
      <c r="L21" s="74">
        <f t="shared" si="1"/>
        <v>4</v>
      </c>
      <c r="M21" s="84"/>
      <c r="N21" s="84"/>
      <c r="O21" s="84"/>
    </row>
    <row r="22" spans="1:15" ht="24.75" customHeight="1">
      <c r="A22" s="84"/>
      <c r="B22" s="72" t="s">
        <v>94</v>
      </c>
      <c r="C22" s="73">
        <v>0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0</v>
      </c>
      <c r="L22" s="74">
        <f t="shared" si="1"/>
        <v>0</v>
      </c>
      <c r="M22" s="84"/>
      <c r="N22" s="84"/>
      <c r="O22" s="84"/>
    </row>
    <row r="23" spans="1:15" ht="24.75" customHeight="1">
      <c r="A23" s="84"/>
      <c r="B23" s="72" t="s">
        <v>95</v>
      </c>
      <c r="C23" s="73">
        <v>55</v>
      </c>
      <c r="D23" s="73">
        <v>13</v>
      </c>
      <c r="E23" s="73">
        <v>0</v>
      </c>
      <c r="F23" s="73">
        <v>0</v>
      </c>
      <c r="G23" s="73">
        <v>0</v>
      </c>
      <c r="H23" s="73">
        <v>22</v>
      </c>
      <c r="I23" s="73">
        <v>0</v>
      </c>
      <c r="J23" s="78">
        <v>0</v>
      </c>
      <c r="K23" s="73">
        <v>2</v>
      </c>
      <c r="L23" s="74">
        <f t="shared" si="1"/>
        <v>92</v>
      </c>
      <c r="M23" s="84"/>
      <c r="N23" s="84"/>
      <c r="O23" s="84"/>
    </row>
    <row r="24" spans="1:15" ht="24.75" customHeight="1">
      <c r="A24" s="84"/>
      <c r="B24" s="79" t="s">
        <v>96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97</v>
      </c>
      <c r="C25" s="76">
        <f t="shared" ref="C25:K25" si="2">SUM(C18:C24)</f>
        <v>146</v>
      </c>
      <c r="D25" s="76">
        <f t="shared" si="2"/>
        <v>17</v>
      </c>
      <c r="E25" s="76">
        <f t="shared" si="2"/>
        <v>0</v>
      </c>
      <c r="F25" s="76">
        <f t="shared" si="2"/>
        <v>0</v>
      </c>
      <c r="G25" s="76">
        <f t="shared" si="2"/>
        <v>1</v>
      </c>
      <c r="H25" s="76">
        <f t="shared" si="2"/>
        <v>22</v>
      </c>
      <c r="I25" s="76">
        <f t="shared" si="2"/>
        <v>0</v>
      </c>
      <c r="J25" s="76">
        <f t="shared" si="2"/>
        <v>0</v>
      </c>
      <c r="K25" s="76">
        <f t="shared" si="2"/>
        <v>3</v>
      </c>
      <c r="L25" s="74">
        <f t="shared" si="1"/>
        <v>189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172</v>
      </c>
      <c r="D26" s="81">
        <f t="shared" si="3"/>
        <v>17</v>
      </c>
      <c r="E26" s="81">
        <f t="shared" si="3"/>
        <v>0</v>
      </c>
      <c r="F26" s="81">
        <f t="shared" si="3"/>
        <v>0</v>
      </c>
      <c r="G26" s="81">
        <f t="shared" si="3"/>
        <v>2</v>
      </c>
      <c r="H26" s="81">
        <f t="shared" si="3"/>
        <v>24</v>
      </c>
      <c r="I26" s="81">
        <f t="shared" si="3"/>
        <v>0</v>
      </c>
      <c r="J26" s="81">
        <f t="shared" si="3"/>
        <v>8</v>
      </c>
      <c r="K26" s="81">
        <f t="shared" si="3"/>
        <v>3</v>
      </c>
      <c r="L26" s="82">
        <f t="shared" si="1"/>
        <v>226</v>
      </c>
      <c r="M26" s="84"/>
      <c r="N26" s="84"/>
      <c r="O26" s="84"/>
    </row>
    <row r="27" spans="1:15" ht="19.5" customHeight="1">
      <c r="A27" s="84"/>
      <c r="B27" s="84"/>
      <c r="C27" s="85"/>
      <c r="D27" s="85"/>
      <c r="E27" s="84"/>
      <c r="F27" s="84"/>
      <c r="G27" s="84"/>
      <c r="H27" s="84"/>
      <c r="I27" s="84"/>
      <c r="J27" s="84"/>
      <c r="K27" s="84"/>
      <c r="L27" s="30"/>
      <c r="M27" s="84"/>
      <c r="N27" s="84"/>
      <c r="O27" s="84"/>
    </row>
    <row r="28" spans="1:15" ht="24.75" customHeight="1">
      <c r="A28" s="84"/>
      <c r="B28" s="30" t="s">
        <v>98</v>
      </c>
      <c r="C28" s="84"/>
      <c r="D28" s="84"/>
      <c r="E28" s="84"/>
      <c r="F28" s="84"/>
      <c r="G28" s="84"/>
      <c r="H28" s="84"/>
      <c r="I28" s="84"/>
      <c r="J28" s="84"/>
      <c r="K28" s="84"/>
      <c r="L28" s="30"/>
      <c r="M28" s="84"/>
      <c r="N28" s="84"/>
      <c r="O28" s="84"/>
    </row>
    <row r="29" spans="1:15" ht="30" customHeight="1">
      <c r="A29" s="84"/>
      <c r="B29" s="19" t="s">
        <v>99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0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0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0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0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0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0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0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0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0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0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0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0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0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0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0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0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51" sqref="B51"/>
    </sheetView>
  </sheetViews>
  <sheetFormatPr defaultColWidth="10.7109375" defaultRowHeight="12.75"/>
  <cols>
    <col min="1" max="1" width="3.42578125" style="86" customWidth="1"/>
    <col min="2" max="2" width="40.7109375" style="86" customWidth="1"/>
    <col min="3" max="12" width="20.7109375" style="86" customWidth="1"/>
    <col min="13" max="13" width="10.28515625" style="86" customWidth="1"/>
    <col min="14" max="16" width="10.7109375" style="86" customWidth="1"/>
    <col min="17" max="16384" width="10.7109375" style="86"/>
  </cols>
  <sheetData>
    <row r="1" spans="1:15" ht="49.5" customHeight="1">
      <c r="A1" s="24"/>
      <c r="B1" s="24" t="s">
        <v>0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30" customHeight="1">
      <c r="A2" s="23"/>
      <c r="B2" s="23" t="s">
        <v>1</v>
      </c>
      <c r="C2" s="25" t="s">
        <v>2</v>
      </c>
      <c r="D2" s="70"/>
      <c r="E2" s="23"/>
      <c r="F2" s="23"/>
      <c r="G2" s="23"/>
      <c r="H2" s="23"/>
      <c r="I2" s="23"/>
      <c r="J2" s="23"/>
      <c r="K2" s="23"/>
      <c r="L2" s="25"/>
      <c r="M2" s="23"/>
      <c r="N2" s="23"/>
      <c r="O2" s="23"/>
    </row>
    <row r="3" spans="1:15" ht="30" customHeight="1">
      <c r="A3" s="23"/>
      <c r="B3" s="23" t="s">
        <v>3</v>
      </c>
      <c r="C3" s="71" t="s">
        <v>73</v>
      </c>
      <c r="D3" s="70"/>
      <c r="E3" s="71"/>
      <c r="F3" s="23"/>
      <c r="G3" s="25"/>
      <c r="H3" s="25"/>
      <c r="I3" s="25"/>
      <c r="J3" s="25"/>
      <c r="K3" s="25"/>
      <c r="L3" s="25"/>
      <c r="M3" s="23"/>
      <c r="N3" s="23"/>
      <c r="O3" s="23"/>
    </row>
    <row r="4" spans="1:15" ht="30" customHeight="1">
      <c r="A4" s="23"/>
      <c r="B4" s="23" t="s">
        <v>5</v>
      </c>
      <c r="C4" s="27" t="s">
        <v>81</v>
      </c>
      <c r="D4" s="28">
        <v>2025</v>
      </c>
      <c r="E4" s="70"/>
      <c r="F4" s="23"/>
      <c r="G4" s="25"/>
      <c r="H4" s="25"/>
      <c r="I4" s="25"/>
      <c r="J4" s="25"/>
      <c r="K4" s="25"/>
      <c r="L4" s="25"/>
      <c r="M4" s="23"/>
      <c r="N4" s="23"/>
      <c r="O4" s="23"/>
    </row>
    <row r="5" spans="1:15" ht="19.5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5"/>
      <c r="M5" s="23"/>
      <c r="N5" s="23"/>
      <c r="O5" s="23"/>
    </row>
    <row r="6" spans="1:15" ht="49.5" customHeight="1">
      <c r="A6" s="23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3"/>
      <c r="N6" s="23"/>
      <c r="O6" s="23"/>
    </row>
    <row r="7" spans="1:15" ht="49.5" customHeight="1">
      <c r="A7" s="23"/>
      <c r="B7" s="25" t="s">
        <v>7</v>
      </c>
      <c r="C7" s="23"/>
      <c r="D7" s="23"/>
      <c r="E7" s="23"/>
      <c r="F7" s="23"/>
      <c r="G7" s="23"/>
      <c r="H7" s="23"/>
      <c r="I7" s="23"/>
      <c r="J7" s="23"/>
      <c r="K7" s="23"/>
      <c r="L7" s="25"/>
      <c r="M7" s="23"/>
      <c r="N7" s="23"/>
      <c r="O7" s="23"/>
    </row>
    <row r="8" spans="1:15" ht="39.75" customHeight="1">
      <c r="A8" s="84"/>
      <c r="B8" s="15" t="s">
        <v>82</v>
      </c>
      <c r="C8" s="13" t="s">
        <v>9</v>
      </c>
      <c r="D8" s="13"/>
      <c r="E8" s="13"/>
      <c r="F8" s="13"/>
      <c r="G8" s="13"/>
      <c r="H8" s="13"/>
      <c r="I8" s="13"/>
      <c r="J8" s="13" t="s">
        <v>10</v>
      </c>
      <c r="K8" s="13" t="s">
        <v>15</v>
      </c>
      <c r="L8" s="4" t="s">
        <v>78</v>
      </c>
      <c r="M8" s="84"/>
      <c r="N8" s="84"/>
      <c r="O8" s="84"/>
    </row>
    <row r="9" spans="1:15" ht="39.75" customHeight="1">
      <c r="A9" s="84"/>
      <c r="B9" s="18"/>
      <c r="C9" s="21" t="s">
        <v>12</v>
      </c>
      <c r="D9" s="21"/>
      <c r="E9" s="21"/>
      <c r="F9" s="21"/>
      <c r="G9" s="21" t="s">
        <v>13</v>
      </c>
      <c r="H9" s="21"/>
      <c r="I9" s="21"/>
      <c r="J9" s="21"/>
      <c r="K9" s="21"/>
      <c r="L9" s="17"/>
      <c r="M9" s="84"/>
      <c r="N9" s="84"/>
      <c r="O9" s="84"/>
    </row>
    <row r="10" spans="1:15" ht="49.5" customHeight="1">
      <c r="A10" s="84"/>
      <c r="B10" s="18"/>
      <c r="C10" s="32" t="s">
        <v>17</v>
      </c>
      <c r="D10" s="32" t="s">
        <v>100</v>
      </c>
      <c r="E10" s="32" t="s">
        <v>19</v>
      </c>
      <c r="F10" s="32" t="s">
        <v>20</v>
      </c>
      <c r="G10" s="32" t="s">
        <v>21</v>
      </c>
      <c r="H10" s="32" t="s">
        <v>19</v>
      </c>
      <c r="I10" s="32" t="s">
        <v>20</v>
      </c>
      <c r="J10" s="21"/>
      <c r="K10" s="21"/>
      <c r="L10" s="17"/>
      <c r="M10" s="84"/>
      <c r="N10" s="84"/>
      <c r="O10" s="84"/>
    </row>
    <row r="11" spans="1:15" ht="24.75" customHeight="1">
      <c r="A11" s="84"/>
      <c r="B11" s="5" t="s">
        <v>83</v>
      </c>
      <c r="C11" s="3"/>
      <c r="D11" s="3"/>
      <c r="E11" s="3"/>
      <c r="F11" s="3"/>
      <c r="G11" s="3"/>
      <c r="H11" s="3"/>
      <c r="I11" s="3"/>
      <c r="J11" s="3"/>
      <c r="K11" s="3"/>
      <c r="L11" s="6"/>
      <c r="M11" s="84"/>
      <c r="N11" s="84"/>
      <c r="O11" s="84"/>
    </row>
    <row r="12" spans="1:15" ht="24.75" customHeight="1">
      <c r="A12" s="84"/>
      <c r="B12" s="72" t="s">
        <v>84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85</v>
      </c>
      <c r="C13" s="73">
        <v>4</v>
      </c>
      <c r="D13" s="73">
        <v>1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5</v>
      </c>
      <c r="M13" s="84"/>
      <c r="N13" s="84"/>
      <c r="O13" s="84"/>
    </row>
    <row r="14" spans="1:15" ht="24.75" customHeight="1">
      <c r="A14" s="84"/>
      <c r="B14" s="72" t="s">
        <v>86</v>
      </c>
      <c r="C14" s="73">
        <v>12</v>
      </c>
      <c r="D14" s="73">
        <v>0</v>
      </c>
      <c r="E14" s="73">
        <v>0</v>
      </c>
      <c r="F14" s="73">
        <v>0</v>
      </c>
      <c r="G14" s="73">
        <v>0</v>
      </c>
      <c r="H14" s="73">
        <v>1</v>
      </c>
      <c r="I14" s="73">
        <v>0</v>
      </c>
      <c r="J14" s="73">
        <v>2</v>
      </c>
      <c r="K14" s="73">
        <v>0</v>
      </c>
      <c r="L14" s="74">
        <f>SUM(C14:K14)</f>
        <v>15</v>
      </c>
      <c r="M14" s="84"/>
      <c r="N14" s="84"/>
      <c r="O14" s="84"/>
    </row>
    <row r="15" spans="1:15" ht="24.75" customHeight="1">
      <c r="A15" s="84"/>
      <c r="B15" s="72" t="s">
        <v>101</v>
      </c>
      <c r="C15" s="73">
        <v>16</v>
      </c>
      <c r="D15" s="73">
        <v>1</v>
      </c>
      <c r="E15" s="73">
        <v>0</v>
      </c>
      <c r="F15" s="73">
        <v>0</v>
      </c>
      <c r="G15" s="73">
        <v>0</v>
      </c>
      <c r="H15" s="73">
        <v>2</v>
      </c>
      <c r="I15" s="73">
        <v>0</v>
      </c>
      <c r="J15" s="73">
        <v>2</v>
      </c>
      <c r="K15" s="73">
        <v>0</v>
      </c>
      <c r="L15" s="74">
        <f>SUM(C15:K15)</f>
        <v>21</v>
      </c>
      <c r="M15" s="84"/>
      <c r="N15" s="84"/>
      <c r="O15" s="84"/>
    </row>
    <row r="16" spans="1:15" ht="24.75" customHeight="1">
      <c r="A16" s="84"/>
      <c r="B16" s="75" t="s">
        <v>88</v>
      </c>
      <c r="C16" s="76">
        <f t="shared" ref="C16:K16" si="0">SUM(C12:C15)</f>
        <v>33</v>
      </c>
      <c r="D16" s="76">
        <f t="shared" si="0"/>
        <v>2</v>
      </c>
      <c r="E16" s="76">
        <f t="shared" si="0"/>
        <v>0</v>
      </c>
      <c r="F16" s="76">
        <f t="shared" si="0"/>
        <v>0</v>
      </c>
      <c r="G16" s="76">
        <f t="shared" si="0"/>
        <v>0</v>
      </c>
      <c r="H16" s="76">
        <f t="shared" si="0"/>
        <v>3</v>
      </c>
      <c r="I16" s="76">
        <f t="shared" si="0"/>
        <v>0</v>
      </c>
      <c r="J16" s="76">
        <f t="shared" si="0"/>
        <v>4</v>
      </c>
      <c r="K16" s="76">
        <f t="shared" si="0"/>
        <v>0</v>
      </c>
      <c r="L16" s="74">
        <f>SUM(C16:K16)</f>
        <v>42</v>
      </c>
      <c r="M16" s="84"/>
      <c r="N16" s="84"/>
      <c r="O16" s="84"/>
    </row>
    <row r="17" spans="1:15" ht="24.75" customHeight="1">
      <c r="A17" s="84"/>
      <c r="B17" s="77" t="s">
        <v>102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90</v>
      </c>
      <c r="C18" s="73">
        <v>60</v>
      </c>
      <c r="D18" s="73">
        <v>2</v>
      </c>
      <c r="E18" s="73">
        <v>0</v>
      </c>
      <c r="F18" s="73">
        <v>0</v>
      </c>
      <c r="G18" s="73">
        <v>0</v>
      </c>
      <c r="H18" s="73">
        <v>12</v>
      </c>
      <c r="I18" s="73">
        <v>0</v>
      </c>
      <c r="J18" s="78">
        <v>0</v>
      </c>
      <c r="K18" s="73">
        <v>1</v>
      </c>
      <c r="L18" s="74">
        <f t="shared" ref="L18:L26" si="1">SUM(C18:K18)</f>
        <v>75</v>
      </c>
      <c r="M18" s="84"/>
      <c r="N18" s="84"/>
      <c r="O18" s="84"/>
    </row>
    <row r="19" spans="1:15" ht="24.75" customHeight="1">
      <c r="A19" s="84"/>
      <c r="B19" s="72" t="s">
        <v>91</v>
      </c>
      <c r="C19" s="73">
        <v>0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0</v>
      </c>
      <c r="M19" s="84"/>
      <c r="N19" s="84"/>
      <c r="O19" s="84"/>
    </row>
    <row r="20" spans="1:15" ht="24.75" customHeight="1">
      <c r="A20" s="84"/>
      <c r="B20" s="72" t="s">
        <v>92</v>
      </c>
      <c r="C20" s="73">
        <v>0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0</v>
      </c>
      <c r="M20" s="84"/>
      <c r="N20" s="84"/>
      <c r="O20" s="84"/>
    </row>
    <row r="21" spans="1:15" ht="24.75" customHeight="1">
      <c r="A21" s="84"/>
      <c r="B21" s="72" t="s">
        <v>93</v>
      </c>
      <c r="C21" s="73">
        <v>8</v>
      </c>
      <c r="D21" s="73">
        <v>1</v>
      </c>
      <c r="E21" s="73">
        <v>0</v>
      </c>
      <c r="F21" s="73">
        <v>0</v>
      </c>
      <c r="G21" s="73">
        <v>0</v>
      </c>
      <c r="H21" s="73">
        <v>3</v>
      </c>
      <c r="I21" s="73">
        <v>0</v>
      </c>
      <c r="J21" s="78">
        <v>0</v>
      </c>
      <c r="K21" s="73">
        <v>3</v>
      </c>
      <c r="L21" s="74">
        <f t="shared" si="1"/>
        <v>15</v>
      </c>
      <c r="M21" s="84"/>
      <c r="N21" s="84"/>
      <c r="O21" s="84"/>
    </row>
    <row r="22" spans="1:15" ht="24.75" customHeight="1">
      <c r="A22" s="84"/>
      <c r="B22" s="72" t="s">
        <v>94</v>
      </c>
      <c r="C22" s="73">
        <v>27</v>
      </c>
      <c r="D22" s="73">
        <v>3</v>
      </c>
      <c r="E22" s="73">
        <v>0</v>
      </c>
      <c r="F22" s="73">
        <v>0</v>
      </c>
      <c r="G22" s="73">
        <v>0</v>
      </c>
      <c r="H22" s="73">
        <v>12</v>
      </c>
      <c r="I22" s="73">
        <v>0</v>
      </c>
      <c r="J22" s="78">
        <v>0</v>
      </c>
      <c r="K22" s="73">
        <v>11</v>
      </c>
      <c r="L22" s="74">
        <f t="shared" si="1"/>
        <v>53</v>
      </c>
      <c r="M22" s="84"/>
      <c r="N22" s="84"/>
      <c r="O22" s="84"/>
    </row>
    <row r="23" spans="1:15" ht="24.75" customHeight="1">
      <c r="A23" s="84"/>
      <c r="B23" s="72" t="s">
        <v>95</v>
      </c>
      <c r="C23" s="73">
        <v>13</v>
      </c>
      <c r="D23" s="73">
        <v>2</v>
      </c>
      <c r="E23" s="73">
        <v>0</v>
      </c>
      <c r="F23" s="73">
        <v>0</v>
      </c>
      <c r="G23" s="73">
        <v>0</v>
      </c>
      <c r="H23" s="73">
        <v>20</v>
      </c>
      <c r="I23" s="73">
        <v>0</v>
      </c>
      <c r="J23" s="78">
        <v>0</v>
      </c>
      <c r="K23" s="73">
        <v>3</v>
      </c>
      <c r="L23" s="74">
        <f t="shared" si="1"/>
        <v>38</v>
      </c>
      <c r="M23" s="84"/>
      <c r="N23" s="84"/>
      <c r="O23" s="84"/>
    </row>
    <row r="24" spans="1:15" ht="24.75" customHeight="1">
      <c r="A24" s="84"/>
      <c r="B24" s="79" t="s">
        <v>96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97</v>
      </c>
      <c r="C25" s="76">
        <f t="shared" ref="C25:K25" si="2">SUM(C18:C24)</f>
        <v>108</v>
      </c>
      <c r="D25" s="76">
        <f t="shared" si="2"/>
        <v>8</v>
      </c>
      <c r="E25" s="76">
        <f t="shared" si="2"/>
        <v>0</v>
      </c>
      <c r="F25" s="76">
        <f t="shared" si="2"/>
        <v>0</v>
      </c>
      <c r="G25" s="76">
        <f t="shared" si="2"/>
        <v>0</v>
      </c>
      <c r="H25" s="76">
        <f t="shared" si="2"/>
        <v>47</v>
      </c>
      <c r="I25" s="76">
        <f t="shared" si="2"/>
        <v>0</v>
      </c>
      <c r="J25" s="76">
        <f t="shared" si="2"/>
        <v>0</v>
      </c>
      <c r="K25" s="76">
        <f t="shared" si="2"/>
        <v>18</v>
      </c>
      <c r="L25" s="74">
        <f t="shared" si="1"/>
        <v>181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141</v>
      </c>
      <c r="D26" s="81">
        <f t="shared" si="3"/>
        <v>10</v>
      </c>
      <c r="E26" s="81">
        <f t="shared" si="3"/>
        <v>0</v>
      </c>
      <c r="F26" s="81">
        <f t="shared" si="3"/>
        <v>0</v>
      </c>
      <c r="G26" s="81">
        <f t="shared" si="3"/>
        <v>0</v>
      </c>
      <c r="H26" s="81">
        <f t="shared" si="3"/>
        <v>50</v>
      </c>
      <c r="I26" s="81">
        <f t="shared" si="3"/>
        <v>0</v>
      </c>
      <c r="J26" s="81">
        <f t="shared" si="3"/>
        <v>4</v>
      </c>
      <c r="K26" s="81">
        <f t="shared" si="3"/>
        <v>18</v>
      </c>
      <c r="L26" s="82">
        <f t="shared" si="1"/>
        <v>223</v>
      </c>
      <c r="M26" s="84"/>
      <c r="N26" s="84"/>
      <c r="O26" s="84"/>
    </row>
    <row r="27" spans="1:15" ht="19.5" customHeight="1">
      <c r="A27" s="84"/>
      <c r="B27" s="84"/>
      <c r="C27" s="85"/>
      <c r="D27" s="85"/>
      <c r="E27" s="84"/>
      <c r="F27" s="84"/>
      <c r="G27" s="84"/>
      <c r="H27" s="84"/>
      <c r="I27" s="84"/>
      <c r="J27" s="84"/>
      <c r="K27" s="84"/>
      <c r="L27" s="30"/>
      <c r="M27" s="84"/>
      <c r="N27" s="84"/>
      <c r="O27" s="84"/>
    </row>
    <row r="28" spans="1:15" ht="24.75" customHeight="1">
      <c r="A28" s="84"/>
      <c r="B28" s="30" t="s">
        <v>98</v>
      </c>
      <c r="C28" s="84"/>
      <c r="D28" s="84"/>
      <c r="E28" s="84"/>
      <c r="F28" s="84"/>
      <c r="G28" s="84"/>
      <c r="H28" s="84"/>
      <c r="I28" s="84"/>
      <c r="J28" s="84"/>
      <c r="K28" s="84"/>
      <c r="L28" s="30"/>
      <c r="M28" s="84"/>
      <c r="N28" s="84"/>
      <c r="O28" s="84"/>
    </row>
    <row r="29" spans="1:15" ht="30" customHeight="1">
      <c r="A29" s="84"/>
      <c r="B29" s="19" t="s">
        <v>99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0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0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0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0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0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0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0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0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0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0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0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0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0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0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0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0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51" sqref="B51"/>
    </sheetView>
  </sheetViews>
  <sheetFormatPr defaultColWidth="10.7109375" defaultRowHeight="12.75"/>
  <cols>
    <col min="1" max="1" width="3.42578125" style="86" customWidth="1"/>
    <col min="2" max="2" width="40.7109375" style="86" customWidth="1"/>
    <col min="3" max="12" width="20.7109375" style="86" customWidth="1"/>
    <col min="13" max="13" width="10.28515625" style="86" customWidth="1"/>
    <col min="14" max="16" width="10.7109375" style="86" customWidth="1"/>
    <col min="17" max="16384" width="10.7109375" style="86"/>
  </cols>
  <sheetData>
    <row r="1" spans="1:15" ht="49.5" customHeight="1">
      <c r="A1" s="24"/>
      <c r="B1" s="24" t="s">
        <v>0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30" customHeight="1">
      <c r="A2" s="23"/>
      <c r="B2" s="23" t="s">
        <v>1</v>
      </c>
      <c r="C2" s="25" t="s">
        <v>2</v>
      </c>
      <c r="D2" s="70"/>
      <c r="E2" s="23"/>
      <c r="F2" s="23"/>
      <c r="G2" s="23"/>
      <c r="H2" s="23"/>
      <c r="I2" s="23"/>
      <c r="J2" s="23"/>
      <c r="K2" s="23"/>
      <c r="L2" s="25"/>
      <c r="M2" s="23"/>
      <c r="N2" s="23"/>
      <c r="O2" s="23"/>
    </row>
    <row r="3" spans="1:15" ht="30" customHeight="1">
      <c r="A3" s="23"/>
      <c r="B3" s="23" t="s">
        <v>3</v>
      </c>
      <c r="C3" s="71" t="s">
        <v>75</v>
      </c>
      <c r="D3" s="70"/>
      <c r="E3" s="71"/>
      <c r="F3" s="23"/>
      <c r="G3" s="25"/>
      <c r="H3" s="25"/>
      <c r="I3" s="25"/>
      <c r="J3" s="25"/>
      <c r="K3" s="25"/>
      <c r="L3" s="25"/>
      <c r="M3" s="23"/>
      <c r="N3" s="23"/>
      <c r="O3" s="23"/>
    </row>
    <row r="4" spans="1:15" ht="30" customHeight="1">
      <c r="A4" s="23"/>
      <c r="B4" s="23" t="s">
        <v>5</v>
      </c>
      <c r="C4" s="27" t="s">
        <v>81</v>
      </c>
      <c r="D4" s="28">
        <v>2025</v>
      </c>
      <c r="E4" s="70"/>
      <c r="F4" s="23"/>
      <c r="G4" s="25"/>
      <c r="H4" s="25"/>
      <c r="I4" s="25"/>
      <c r="J4" s="25"/>
      <c r="K4" s="25"/>
      <c r="L4" s="25"/>
      <c r="M4" s="23"/>
      <c r="N4" s="23"/>
      <c r="O4" s="23"/>
    </row>
    <row r="5" spans="1:15" ht="19.5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5"/>
      <c r="M5" s="23"/>
      <c r="N5" s="23"/>
      <c r="O5" s="23"/>
    </row>
    <row r="6" spans="1:15" ht="49.5" customHeight="1">
      <c r="A6" s="23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3"/>
      <c r="N6" s="23"/>
      <c r="O6" s="23"/>
    </row>
    <row r="7" spans="1:15" ht="49.5" customHeight="1">
      <c r="A7" s="23"/>
      <c r="B7" s="25" t="s">
        <v>7</v>
      </c>
      <c r="C7" s="23"/>
      <c r="D7" s="23"/>
      <c r="E7" s="23"/>
      <c r="F7" s="23"/>
      <c r="G7" s="23"/>
      <c r="H7" s="23"/>
      <c r="I7" s="23"/>
      <c r="J7" s="23"/>
      <c r="K7" s="23"/>
      <c r="L7" s="25"/>
      <c r="M7" s="23"/>
      <c r="N7" s="23"/>
      <c r="O7" s="23"/>
    </row>
    <row r="8" spans="1:15" ht="39.75" customHeight="1">
      <c r="A8" s="84"/>
      <c r="B8" s="15" t="s">
        <v>82</v>
      </c>
      <c r="C8" s="13" t="s">
        <v>9</v>
      </c>
      <c r="D8" s="13"/>
      <c r="E8" s="13"/>
      <c r="F8" s="13"/>
      <c r="G8" s="13"/>
      <c r="H8" s="13"/>
      <c r="I8" s="13"/>
      <c r="J8" s="13" t="s">
        <v>10</v>
      </c>
      <c r="K8" s="13" t="s">
        <v>15</v>
      </c>
      <c r="L8" s="4" t="s">
        <v>78</v>
      </c>
      <c r="M8" s="84"/>
      <c r="N8" s="84"/>
      <c r="O8" s="84"/>
    </row>
    <row r="9" spans="1:15" ht="39.75" customHeight="1">
      <c r="A9" s="84"/>
      <c r="B9" s="18"/>
      <c r="C9" s="21" t="s">
        <v>12</v>
      </c>
      <c r="D9" s="21"/>
      <c r="E9" s="21"/>
      <c r="F9" s="21"/>
      <c r="G9" s="21" t="s">
        <v>13</v>
      </c>
      <c r="H9" s="21"/>
      <c r="I9" s="21"/>
      <c r="J9" s="21"/>
      <c r="K9" s="21"/>
      <c r="L9" s="17"/>
      <c r="M9" s="84"/>
      <c r="N9" s="84"/>
      <c r="O9" s="84"/>
    </row>
    <row r="10" spans="1:15" ht="49.5" customHeight="1">
      <c r="A10" s="84"/>
      <c r="B10" s="18"/>
      <c r="C10" s="32" t="s">
        <v>17</v>
      </c>
      <c r="D10" s="32" t="s">
        <v>100</v>
      </c>
      <c r="E10" s="32" t="s">
        <v>19</v>
      </c>
      <c r="F10" s="32" t="s">
        <v>20</v>
      </c>
      <c r="G10" s="32" t="s">
        <v>21</v>
      </c>
      <c r="H10" s="32" t="s">
        <v>19</v>
      </c>
      <c r="I10" s="32" t="s">
        <v>20</v>
      </c>
      <c r="J10" s="21"/>
      <c r="K10" s="21"/>
      <c r="L10" s="17"/>
      <c r="M10" s="84"/>
      <c r="N10" s="84"/>
      <c r="O10" s="84"/>
    </row>
    <row r="11" spans="1:15" ht="24.75" customHeight="1">
      <c r="A11" s="84"/>
      <c r="B11" s="5" t="s">
        <v>83</v>
      </c>
      <c r="C11" s="3"/>
      <c r="D11" s="3"/>
      <c r="E11" s="3"/>
      <c r="F11" s="3"/>
      <c r="G11" s="3"/>
      <c r="H11" s="3"/>
      <c r="I11" s="3"/>
      <c r="J11" s="3"/>
      <c r="K11" s="3"/>
      <c r="L11" s="6"/>
      <c r="M11" s="84"/>
      <c r="N11" s="84"/>
      <c r="O11" s="84"/>
    </row>
    <row r="12" spans="1:15" ht="24.75" customHeight="1">
      <c r="A12" s="84"/>
      <c r="B12" s="72" t="s">
        <v>84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85</v>
      </c>
      <c r="C13" s="73">
        <v>3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1</v>
      </c>
      <c r="K13" s="73">
        <v>0</v>
      </c>
      <c r="L13" s="74">
        <f>SUM(C13:K13)</f>
        <v>4</v>
      </c>
      <c r="M13" s="84"/>
      <c r="N13" s="84"/>
      <c r="O13" s="84"/>
    </row>
    <row r="14" spans="1:15" ht="24.75" customHeight="1">
      <c r="A14" s="84"/>
      <c r="B14" s="72" t="s">
        <v>86</v>
      </c>
      <c r="C14" s="73">
        <v>9</v>
      </c>
      <c r="D14" s="73">
        <v>0</v>
      </c>
      <c r="E14" s="73">
        <v>0</v>
      </c>
      <c r="F14" s="73">
        <v>1</v>
      </c>
      <c r="G14" s="73">
        <v>1</v>
      </c>
      <c r="H14" s="73">
        <v>1</v>
      </c>
      <c r="I14" s="73">
        <v>0</v>
      </c>
      <c r="J14" s="73">
        <v>1</v>
      </c>
      <c r="K14" s="73">
        <v>0</v>
      </c>
      <c r="L14" s="74">
        <f>SUM(C14:K14)</f>
        <v>13</v>
      </c>
      <c r="M14" s="84"/>
      <c r="N14" s="84"/>
      <c r="O14" s="84"/>
    </row>
    <row r="15" spans="1:15" ht="24.75" customHeight="1">
      <c r="A15" s="84"/>
      <c r="B15" s="72" t="s">
        <v>101</v>
      </c>
      <c r="C15" s="73">
        <v>7</v>
      </c>
      <c r="D15" s="73">
        <v>0</v>
      </c>
      <c r="E15" s="73">
        <v>1</v>
      </c>
      <c r="F15" s="73">
        <v>1</v>
      </c>
      <c r="G15" s="73">
        <v>1</v>
      </c>
      <c r="H15" s="73">
        <v>2</v>
      </c>
      <c r="I15" s="73">
        <v>0</v>
      </c>
      <c r="J15" s="73">
        <v>4</v>
      </c>
      <c r="K15" s="73">
        <v>0</v>
      </c>
      <c r="L15" s="74">
        <f>SUM(C15:K15)</f>
        <v>16</v>
      </c>
      <c r="M15" s="84"/>
      <c r="N15" s="84"/>
      <c r="O15" s="84"/>
    </row>
    <row r="16" spans="1:15" ht="24.75" customHeight="1">
      <c r="A16" s="84"/>
      <c r="B16" s="75" t="s">
        <v>88</v>
      </c>
      <c r="C16" s="76">
        <f t="shared" ref="C16:K16" si="0">SUM(C12:C15)</f>
        <v>20</v>
      </c>
      <c r="D16" s="76">
        <f t="shared" si="0"/>
        <v>0</v>
      </c>
      <c r="E16" s="76">
        <f t="shared" si="0"/>
        <v>1</v>
      </c>
      <c r="F16" s="76">
        <f t="shared" si="0"/>
        <v>2</v>
      </c>
      <c r="G16" s="76">
        <f t="shared" si="0"/>
        <v>2</v>
      </c>
      <c r="H16" s="76">
        <f t="shared" si="0"/>
        <v>3</v>
      </c>
      <c r="I16" s="76">
        <f t="shared" si="0"/>
        <v>0</v>
      </c>
      <c r="J16" s="76">
        <f t="shared" si="0"/>
        <v>6</v>
      </c>
      <c r="K16" s="76">
        <f t="shared" si="0"/>
        <v>0</v>
      </c>
      <c r="L16" s="74">
        <f>SUM(C16:K16)</f>
        <v>34</v>
      </c>
      <c r="M16" s="84"/>
      <c r="N16" s="84"/>
      <c r="O16" s="84"/>
    </row>
    <row r="17" spans="1:15" ht="24.75" customHeight="1">
      <c r="A17" s="84"/>
      <c r="B17" s="77" t="s">
        <v>102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90</v>
      </c>
      <c r="C18" s="73">
        <v>40</v>
      </c>
      <c r="D18" s="73">
        <v>2</v>
      </c>
      <c r="E18" s="73">
        <v>0</v>
      </c>
      <c r="F18" s="73">
        <v>0</v>
      </c>
      <c r="G18" s="73">
        <v>0</v>
      </c>
      <c r="H18" s="73">
        <v>6</v>
      </c>
      <c r="I18" s="73">
        <v>1</v>
      </c>
      <c r="J18" s="78">
        <v>0</v>
      </c>
      <c r="K18" s="73">
        <v>1</v>
      </c>
      <c r="L18" s="74">
        <f t="shared" ref="L18:L26" si="1">SUM(C18:K18)</f>
        <v>50</v>
      </c>
      <c r="M18" s="84"/>
      <c r="N18" s="84"/>
      <c r="O18" s="84"/>
    </row>
    <row r="19" spans="1:15" ht="24.75" customHeight="1">
      <c r="A19" s="84"/>
      <c r="B19" s="72" t="s">
        <v>91</v>
      </c>
      <c r="C19" s="73">
        <v>2</v>
      </c>
      <c r="D19" s="73">
        <v>1</v>
      </c>
      <c r="E19" s="73">
        <v>0</v>
      </c>
      <c r="F19" s="73">
        <v>3</v>
      </c>
      <c r="G19" s="73">
        <v>0</v>
      </c>
      <c r="H19" s="73">
        <v>1</v>
      </c>
      <c r="I19" s="73">
        <v>0</v>
      </c>
      <c r="J19" s="78">
        <v>0</v>
      </c>
      <c r="K19" s="73">
        <v>0</v>
      </c>
      <c r="L19" s="74">
        <f t="shared" si="1"/>
        <v>7</v>
      </c>
      <c r="M19" s="84"/>
      <c r="N19" s="84"/>
      <c r="O19" s="84"/>
    </row>
    <row r="20" spans="1:15" ht="24.75" customHeight="1">
      <c r="A20" s="84"/>
      <c r="B20" s="72" t="s">
        <v>92</v>
      </c>
      <c r="C20" s="73">
        <v>6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6</v>
      </c>
      <c r="M20" s="84"/>
      <c r="N20" s="84"/>
      <c r="O20" s="84"/>
    </row>
    <row r="21" spans="1:15" ht="24.75" customHeight="1">
      <c r="A21" s="84"/>
      <c r="B21" s="72" t="s">
        <v>93</v>
      </c>
      <c r="C21" s="73">
        <v>1</v>
      </c>
      <c r="D21" s="73">
        <v>1</v>
      </c>
      <c r="E21" s="73">
        <v>1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1</v>
      </c>
      <c r="L21" s="74">
        <f t="shared" si="1"/>
        <v>4</v>
      </c>
      <c r="M21" s="84"/>
      <c r="N21" s="84"/>
      <c r="O21" s="84"/>
    </row>
    <row r="22" spans="1:15" ht="24.75" customHeight="1">
      <c r="A22" s="84"/>
      <c r="B22" s="72" t="s">
        <v>94</v>
      </c>
      <c r="C22" s="73">
        <v>4</v>
      </c>
      <c r="D22" s="73">
        <v>0</v>
      </c>
      <c r="E22" s="73">
        <v>0</v>
      </c>
      <c r="F22" s="73">
        <v>1</v>
      </c>
      <c r="G22" s="73">
        <v>0</v>
      </c>
      <c r="H22" s="73">
        <v>0</v>
      </c>
      <c r="I22" s="73">
        <v>0</v>
      </c>
      <c r="J22" s="78">
        <v>0</v>
      </c>
      <c r="K22" s="73">
        <v>0</v>
      </c>
      <c r="L22" s="74">
        <f t="shared" si="1"/>
        <v>5</v>
      </c>
      <c r="M22" s="84"/>
      <c r="N22" s="84"/>
      <c r="O22" s="84"/>
    </row>
    <row r="23" spans="1:15" ht="24.75" customHeight="1">
      <c r="A23" s="84"/>
      <c r="B23" s="72" t="s">
        <v>95</v>
      </c>
      <c r="C23" s="73">
        <v>6</v>
      </c>
      <c r="D23" s="73">
        <v>0</v>
      </c>
      <c r="E23" s="73">
        <v>0</v>
      </c>
      <c r="F23" s="73">
        <v>1</v>
      </c>
      <c r="G23" s="73">
        <v>0</v>
      </c>
      <c r="H23" s="73">
        <v>0</v>
      </c>
      <c r="I23" s="73">
        <v>0</v>
      </c>
      <c r="J23" s="78">
        <v>0</v>
      </c>
      <c r="K23" s="73">
        <v>2</v>
      </c>
      <c r="L23" s="74">
        <f t="shared" si="1"/>
        <v>9</v>
      </c>
      <c r="M23" s="84"/>
      <c r="N23" s="84"/>
      <c r="O23" s="84"/>
    </row>
    <row r="24" spans="1:15" ht="24.75" customHeight="1">
      <c r="A24" s="84"/>
      <c r="B24" s="79" t="s">
        <v>96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97</v>
      </c>
      <c r="C25" s="76">
        <f t="shared" ref="C25:K25" si="2">SUM(C18:C24)</f>
        <v>59</v>
      </c>
      <c r="D25" s="76">
        <f t="shared" si="2"/>
        <v>4</v>
      </c>
      <c r="E25" s="76">
        <f t="shared" si="2"/>
        <v>1</v>
      </c>
      <c r="F25" s="76">
        <f t="shared" si="2"/>
        <v>5</v>
      </c>
      <c r="G25" s="76">
        <f t="shared" si="2"/>
        <v>0</v>
      </c>
      <c r="H25" s="76">
        <f t="shared" si="2"/>
        <v>7</v>
      </c>
      <c r="I25" s="76">
        <f t="shared" si="2"/>
        <v>1</v>
      </c>
      <c r="J25" s="76">
        <f t="shared" si="2"/>
        <v>0</v>
      </c>
      <c r="K25" s="76">
        <f t="shared" si="2"/>
        <v>4</v>
      </c>
      <c r="L25" s="74">
        <f t="shared" si="1"/>
        <v>81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79</v>
      </c>
      <c r="D26" s="81">
        <f t="shared" si="3"/>
        <v>4</v>
      </c>
      <c r="E26" s="81">
        <f t="shared" si="3"/>
        <v>2</v>
      </c>
      <c r="F26" s="81">
        <f t="shared" si="3"/>
        <v>7</v>
      </c>
      <c r="G26" s="81">
        <f t="shared" si="3"/>
        <v>2</v>
      </c>
      <c r="H26" s="81">
        <f t="shared" si="3"/>
        <v>10</v>
      </c>
      <c r="I26" s="81">
        <f t="shared" si="3"/>
        <v>1</v>
      </c>
      <c r="J26" s="81">
        <f t="shared" si="3"/>
        <v>6</v>
      </c>
      <c r="K26" s="81">
        <f t="shared" si="3"/>
        <v>4</v>
      </c>
      <c r="L26" s="82">
        <f t="shared" si="1"/>
        <v>115</v>
      </c>
      <c r="M26" s="84"/>
      <c r="N26" s="84"/>
      <c r="O26" s="84"/>
    </row>
    <row r="27" spans="1:15" ht="19.5" customHeight="1">
      <c r="A27" s="84"/>
      <c r="B27" s="84"/>
      <c r="C27" s="85"/>
      <c r="D27" s="85"/>
      <c r="E27" s="84"/>
      <c r="F27" s="84"/>
      <c r="G27" s="84"/>
      <c r="H27" s="84"/>
      <c r="I27" s="84"/>
      <c r="J27" s="84"/>
      <c r="K27" s="84"/>
      <c r="L27" s="30"/>
      <c r="M27" s="84"/>
      <c r="N27" s="84"/>
      <c r="O27" s="84"/>
    </row>
    <row r="28" spans="1:15" ht="24.75" customHeight="1">
      <c r="A28" s="84"/>
      <c r="B28" s="30" t="s">
        <v>98</v>
      </c>
      <c r="C28" s="84"/>
      <c r="D28" s="84"/>
      <c r="E28" s="84"/>
      <c r="F28" s="84"/>
      <c r="G28" s="84"/>
      <c r="H28" s="84"/>
      <c r="I28" s="84"/>
      <c r="J28" s="84"/>
      <c r="K28" s="84"/>
      <c r="L28" s="30"/>
      <c r="M28" s="84"/>
      <c r="N28" s="84"/>
      <c r="O28" s="84"/>
    </row>
    <row r="29" spans="1:15" ht="30" customHeight="1">
      <c r="A29" s="84"/>
      <c r="B29" s="19" t="s">
        <v>99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0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0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0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0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0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0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0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0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0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0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0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0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0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0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0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0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51" sqref="B51"/>
    </sheetView>
  </sheetViews>
  <sheetFormatPr defaultColWidth="10.7109375" defaultRowHeight="12.75"/>
  <cols>
    <col min="1" max="1" width="3.42578125" style="86" customWidth="1"/>
    <col min="2" max="2" width="40.7109375" style="86" customWidth="1"/>
    <col min="3" max="12" width="20.7109375" style="86" customWidth="1"/>
    <col min="13" max="13" width="10.28515625" style="86" customWidth="1"/>
    <col min="14" max="16" width="10.7109375" style="86" customWidth="1"/>
    <col min="17" max="16384" width="10.7109375" style="86"/>
  </cols>
  <sheetData>
    <row r="1" spans="1:15" ht="49.5" customHeight="1">
      <c r="A1" s="24"/>
      <c r="B1" s="24" t="s">
        <v>0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30" customHeight="1">
      <c r="A2" s="23"/>
      <c r="B2" s="23" t="s">
        <v>1</v>
      </c>
      <c r="C2" s="25" t="s">
        <v>2</v>
      </c>
      <c r="D2" s="70"/>
      <c r="E2" s="23"/>
      <c r="F2" s="23"/>
      <c r="G2" s="23"/>
      <c r="H2" s="23"/>
      <c r="I2" s="23"/>
      <c r="J2" s="23"/>
      <c r="K2" s="23"/>
      <c r="L2" s="25"/>
      <c r="M2" s="23"/>
      <c r="N2" s="23"/>
      <c r="O2" s="23"/>
    </row>
    <row r="3" spans="1:15" ht="30" customHeight="1">
      <c r="A3" s="23"/>
      <c r="B3" s="23" t="s">
        <v>3</v>
      </c>
      <c r="C3" s="71" t="s">
        <v>23</v>
      </c>
      <c r="D3" s="70"/>
      <c r="E3" s="71"/>
      <c r="F3" s="23"/>
      <c r="G3" s="25"/>
      <c r="H3" s="25"/>
      <c r="I3" s="25"/>
      <c r="J3" s="25"/>
      <c r="K3" s="25"/>
      <c r="L3" s="25"/>
      <c r="M3" s="23"/>
      <c r="N3" s="23"/>
      <c r="O3" s="23"/>
    </row>
    <row r="4" spans="1:15" ht="30" customHeight="1">
      <c r="A4" s="23"/>
      <c r="B4" s="23" t="s">
        <v>5</v>
      </c>
      <c r="C4" s="27" t="s">
        <v>81</v>
      </c>
      <c r="D4" s="28">
        <v>2025</v>
      </c>
      <c r="E4" s="70"/>
      <c r="F4" s="23"/>
      <c r="G4" s="25"/>
      <c r="H4" s="25"/>
      <c r="I4" s="25"/>
      <c r="J4" s="25"/>
      <c r="K4" s="25"/>
      <c r="L4" s="25"/>
      <c r="M4" s="23"/>
      <c r="N4" s="23"/>
      <c r="O4" s="23"/>
    </row>
    <row r="5" spans="1:15" ht="19.5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5"/>
      <c r="M5" s="23"/>
      <c r="N5" s="23"/>
      <c r="O5" s="23"/>
    </row>
    <row r="6" spans="1:15" ht="49.5" customHeight="1">
      <c r="A6" s="23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3"/>
      <c r="N6" s="23"/>
      <c r="O6" s="23"/>
    </row>
    <row r="7" spans="1:15" ht="49.5" customHeight="1">
      <c r="A7" s="23"/>
      <c r="B7" s="25" t="s">
        <v>7</v>
      </c>
      <c r="C7" s="23"/>
      <c r="D7" s="23"/>
      <c r="E7" s="23"/>
      <c r="F7" s="23"/>
      <c r="G7" s="23"/>
      <c r="H7" s="23"/>
      <c r="I7" s="23"/>
      <c r="J7" s="23"/>
      <c r="K7" s="23"/>
      <c r="L7" s="25"/>
      <c r="M7" s="23"/>
      <c r="N7" s="23"/>
      <c r="O7" s="23"/>
    </row>
    <row r="8" spans="1:15" ht="39.75" customHeight="1">
      <c r="A8" s="84"/>
      <c r="B8" s="15" t="s">
        <v>82</v>
      </c>
      <c r="C8" s="13" t="s">
        <v>9</v>
      </c>
      <c r="D8" s="13"/>
      <c r="E8" s="13"/>
      <c r="F8" s="13"/>
      <c r="G8" s="13"/>
      <c r="H8" s="13"/>
      <c r="I8" s="13"/>
      <c r="J8" s="13" t="s">
        <v>10</v>
      </c>
      <c r="K8" s="13" t="s">
        <v>15</v>
      </c>
      <c r="L8" s="4" t="s">
        <v>78</v>
      </c>
      <c r="M8" s="84"/>
      <c r="N8" s="84"/>
      <c r="O8" s="84"/>
    </row>
    <row r="9" spans="1:15" ht="39.75" customHeight="1">
      <c r="A9" s="84"/>
      <c r="B9" s="18"/>
      <c r="C9" s="21" t="s">
        <v>12</v>
      </c>
      <c r="D9" s="21"/>
      <c r="E9" s="21"/>
      <c r="F9" s="21"/>
      <c r="G9" s="21" t="s">
        <v>13</v>
      </c>
      <c r="H9" s="21"/>
      <c r="I9" s="21"/>
      <c r="J9" s="21"/>
      <c r="K9" s="21"/>
      <c r="L9" s="17"/>
      <c r="M9" s="84"/>
      <c r="N9" s="84"/>
      <c r="O9" s="84"/>
    </row>
    <row r="10" spans="1:15" ht="49.5" customHeight="1">
      <c r="A10" s="84"/>
      <c r="B10" s="18"/>
      <c r="C10" s="32" t="s">
        <v>17</v>
      </c>
      <c r="D10" s="32" t="s">
        <v>100</v>
      </c>
      <c r="E10" s="32" t="s">
        <v>19</v>
      </c>
      <c r="F10" s="32" t="s">
        <v>20</v>
      </c>
      <c r="G10" s="32" t="s">
        <v>21</v>
      </c>
      <c r="H10" s="32" t="s">
        <v>19</v>
      </c>
      <c r="I10" s="32" t="s">
        <v>20</v>
      </c>
      <c r="J10" s="21"/>
      <c r="K10" s="21"/>
      <c r="L10" s="17"/>
      <c r="M10" s="84"/>
      <c r="N10" s="84"/>
      <c r="O10" s="84"/>
    </row>
    <row r="11" spans="1:15" ht="24.75" customHeight="1">
      <c r="A11" s="84"/>
      <c r="B11" s="5" t="s">
        <v>83</v>
      </c>
      <c r="C11" s="3"/>
      <c r="D11" s="3"/>
      <c r="E11" s="3"/>
      <c r="F11" s="3"/>
      <c r="G11" s="3"/>
      <c r="H11" s="3"/>
      <c r="I11" s="3"/>
      <c r="J11" s="3"/>
      <c r="K11" s="3"/>
      <c r="L11" s="6"/>
      <c r="M11" s="84"/>
      <c r="N11" s="84"/>
      <c r="O11" s="84"/>
    </row>
    <row r="12" spans="1:15" ht="24.75" customHeight="1">
      <c r="A12" s="84"/>
      <c r="B12" s="72" t="s">
        <v>84</v>
      </c>
      <c r="C12" s="73">
        <v>0</v>
      </c>
      <c r="D12" s="73">
        <v>1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1</v>
      </c>
      <c r="L12" s="74">
        <f>SUM(C12:K12)</f>
        <v>2</v>
      </c>
      <c r="M12" s="84"/>
      <c r="N12" s="84"/>
      <c r="O12" s="84"/>
    </row>
    <row r="13" spans="1:15" ht="24.75" customHeight="1">
      <c r="A13" s="84"/>
      <c r="B13" s="72" t="s">
        <v>85</v>
      </c>
      <c r="C13" s="73">
        <v>14</v>
      </c>
      <c r="D13" s="73">
        <v>12</v>
      </c>
      <c r="E13" s="73">
        <v>7</v>
      </c>
      <c r="F13" s="73">
        <v>0</v>
      </c>
      <c r="G13" s="73">
        <v>0</v>
      </c>
      <c r="H13" s="73">
        <v>1</v>
      </c>
      <c r="I13" s="73">
        <v>0</v>
      </c>
      <c r="J13" s="73">
        <v>4</v>
      </c>
      <c r="K13" s="73">
        <v>2</v>
      </c>
      <c r="L13" s="74">
        <f>SUM(C13:K13)</f>
        <v>40</v>
      </c>
      <c r="M13" s="84"/>
      <c r="N13" s="84"/>
      <c r="O13" s="84"/>
    </row>
    <row r="14" spans="1:15" ht="24.75" customHeight="1">
      <c r="A14" s="84"/>
      <c r="B14" s="72" t="s">
        <v>86</v>
      </c>
      <c r="C14" s="73">
        <v>47</v>
      </c>
      <c r="D14" s="73">
        <v>3</v>
      </c>
      <c r="E14" s="73">
        <v>1</v>
      </c>
      <c r="F14" s="73">
        <v>0</v>
      </c>
      <c r="G14" s="73">
        <v>0</v>
      </c>
      <c r="H14" s="73">
        <v>0</v>
      </c>
      <c r="I14" s="73">
        <v>1</v>
      </c>
      <c r="J14" s="73">
        <v>7</v>
      </c>
      <c r="K14" s="73">
        <v>3</v>
      </c>
      <c r="L14" s="74">
        <f>SUM(C14:K14)</f>
        <v>62</v>
      </c>
      <c r="M14" s="84"/>
      <c r="N14" s="84"/>
      <c r="O14" s="84"/>
    </row>
    <row r="15" spans="1:15" ht="24.75" customHeight="1">
      <c r="A15" s="84"/>
      <c r="B15" s="72" t="s">
        <v>101</v>
      </c>
      <c r="C15" s="73">
        <v>56</v>
      </c>
      <c r="D15" s="73">
        <v>11</v>
      </c>
      <c r="E15" s="73">
        <v>1</v>
      </c>
      <c r="F15" s="73">
        <v>0</v>
      </c>
      <c r="G15" s="73">
        <v>0</v>
      </c>
      <c r="H15" s="73">
        <v>1</v>
      </c>
      <c r="I15" s="73">
        <v>0</v>
      </c>
      <c r="J15" s="73">
        <v>9</v>
      </c>
      <c r="K15" s="73">
        <v>2</v>
      </c>
      <c r="L15" s="74">
        <f>SUM(C15:K15)</f>
        <v>80</v>
      </c>
      <c r="M15" s="84"/>
      <c r="N15" s="84"/>
      <c r="O15" s="84"/>
    </row>
    <row r="16" spans="1:15" ht="24.75" customHeight="1">
      <c r="A16" s="84"/>
      <c r="B16" s="75" t="s">
        <v>88</v>
      </c>
      <c r="C16" s="76">
        <f t="shared" ref="C16:K16" si="0">SUM(C12:C15)</f>
        <v>117</v>
      </c>
      <c r="D16" s="76">
        <f t="shared" si="0"/>
        <v>27</v>
      </c>
      <c r="E16" s="76">
        <f t="shared" si="0"/>
        <v>9</v>
      </c>
      <c r="F16" s="76">
        <f t="shared" si="0"/>
        <v>0</v>
      </c>
      <c r="G16" s="76">
        <f t="shared" si="0"/>
        <v>0</v>
      </c>
      <c r="H16" s="76">
        <f t="shared" si="0"/>
        <v>2</v>
      </c>
      <c r="I16" s="76">
        <f t="shared" si="0"/>
        <v>1</v>
      </c>
      <c r="J16" s="76">
        <f t="shared" si="0"/>
        <v>20</v>
      </c>
      <c r="K16" s="76">
        <f t="shared" si="0"/>
        <v>8</v>
      </c>
      <c r="L16" s="74">
        <f>SUM(C16:K16)</f>
        <v>184</v>
      </c>
      <c r="M16" s="84"/>
      <c r="N16" s="84"/>
      <c r="O16" s="84"/>
    </row>
    <row r="17" spans="1:15" ht="24.75" customHeight="1">
      <c r="A17" s="84"/>
      <c r="B17" s="77" t="s">
        <v>102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90</v>
      </c>
      <c r="C18" s="73">
        <v>172</v>
      </c>
      <c r="D18" s="73">
        <v>22</v>
      </c>
      <c r="E18" s="73">
        <v>2</v>
      </c>
      <c r="F18" s="73">
        <v>0</v>
      </c>
      <c r="G18" s="73">
        <v>1</v>
      </c>
      <c r="H18" s="73">
        <v>1</v>
      </c>
      <c r="I18" s="73">
        <v>0</v>
      </c>
      <c r="J18" s="78">
        <v>0</v>
      </c>
      <c r="K18" s="73">
        <v>0</v>
      </c>
      <c r="L18" s="74">
        <f t="shared" ref="L18:L26" si="1">SUM(C18:K18)</f>
        <v>198</v>
      </c>
      <c r="M18" s="84"/>
      <c r="N18" s="84"/>
      <c r="O18" s="84"/>
    </row>
    <row r="19" spans="1:15" ht="24.75" customHeight="1">
      <c r="A19" s="84"/>
      <c r="B19" s="72" t="s">
        <v>91</v>
      </c>
      <c r="C19" s="73">
        <v>34</v>
      </c>
      <c r="D19" s="73">
        <v>3</v>
      </c>
      <c r="E19" s="73">
        <v>1</v>
      </c>
      <c r="F19" s="73">
        <v>0</v>
      </c>
      <c r="G19" s="73">
        <v>0</v>
      </c>
      <c r="H19" s="73">
        <v>1</v>
      </c>
      <c r="I19" s="73">
        <v>0</v>
      </c>
      <c r="J19" s="78">
        <v>0</v>
      </c>
      <c r="K19" s="73">
        <v>1</v>
      </c>
      <c r="L19" s="74">
        <f t="shared" si="1"/>
        <v>40</v>
      </c>
      <c r="M19" s="84"/>
      <c r="N19" s="84"/>
      <c r="O19" s="84"/>
    </row>
    <row r="20" spans="1:15" ht="24.75" customHeight="1">
      <c r="A20" s="84"/>
      <c r="B20" s="72" t="s">
        <v>92</v>
      </c>
      <c r="C20" s="73">
        <v>123</v>
      </c>
      <c r="D20" s="73">
        <v>9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5</v>
      </c>
      <c r="L20" s="74">
        <f t="shared" si="1"/>
        <v>137</v>
      </c>
      <c r="M20" s="84"/>
      <c r="N20" s="84"/>
      <c r="O20" s="84"/>
    </row>
    <row r="21" spans="1:15" ht="24.75" customHeight="1">
      <c r="A21" s="84"/>
      <c r="B21" s="72" t="s">
        <v>93</v>
      </c>
      <c r="C21" s="73">
        <v>98</v>
      </c>
      <c r="D21" s="73">
        <v>9</v>
      </c>
      <c r="E21" s="73">
        <v>0</v>
      </c>
      <c r="F21" s="73">
        <v>0</v>
      </c>
      <c r="G21" s="73">
        <v>1</v>
      </c>
      <c r="H21" s="73">
        <v>0</v>
      </c>
      <c r="I21" s="73">
        <v>0</v>
      </c>
      <c r="J21" s="78">
        <v>0</v>
      </c>
      <c r="K21" s="73">
        <v>5</v>
      </c>
      <c r="L21" s="74">
        <f t="shared" si="1"/>
        <v>113</v>
      </c>
      <c r="M21" s="84"/>
      <c r="N21" s="84"/>
      <c r="O21" s="84"/>
    </row>
    <row r="22" spans="1:15" ht="24.75" customHeight="1">
      <c r="A22" s="84"/>
      <c r="B22" s="72" t="s">
        <v>94</v>
      </c>
      <c r="C22" s="73">
        <v>51</v>
      </c>
      <c r="D22" s="73">
        <v>3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3</v>
      </c>
      <c r="L22" s="74">
        <f t="shared" si="1"/>
        <v>57</v>
      </c>
      <c r="M22" s="84"/>
      <c r="N22" s="84"/>
      <c r="O22" s="84"/>
    </row>
    <row r="23" spans="1:15" ht="24.75" customHeight="1">
      <c r="A23" s="84"/>
      <c r="B23" s="72" t="s">
        <v>95</v>
      </c>
      <c r="C23" s="73">
        <v>58</v>
      </c>
      <c r="D23" s="73">
        <v>2</v>
      </c>
      <c r="E23" s="73">
        <v>1</v>
      </c>
      <c r="F23" s="73">
        <v>2</v>
      </c>
      <c r="G23" s="73">
        <v>1</v>
      </c>
      <c r="H23" s="73">
        <v>0</v>
      </c>
      <c r="I23" s="73">
        <v>0</v>
      </c>
      <c r="J23" s="78">
        <v>0</v>
      </c>
      <c r="K23" s="73">
        <v>15</v>
      </c>
      <c r="L23" s="74">
        <f t="shared" si="1"/>
        <v>79</v>
      </c>
      <c r="M23" s="84"/>
      <c r="N23" s="84"/>
      <c r="O23" s="84"/>
    </row>
    <row r="24" spans="1:15" ht="24.75" customHeight="1">
      <c r="A24" s="84"/>
      <c r="B24" s="79" t="s">
        <v>96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97</v>
      </c>
      <c r="C25" s="76">
        <f t="shared" ref="C25:K25" si="2">SUM(C18:C24)</f>
        <v>536</v>
      </c>
      <c r="D25" s="76">
        <f t="shared" si="2"/>
        <v>48</v>
      </c>
      <c r="E25" s="76">
        <f t="shared" si="2"/>
        <v>4</v>
      </c>
      <c r="F25" s="76">
        <f t="shared" si="2"/>
        <v>2</v>
      </c>
      <c r="G25" s="76">
        <f t="shared" si="2"/>
        <v>3</v>
      </c>
      <c r="H25" s="76">
        <f t="shared" si="2"/>
        <v>2</v>
      </c>
      <c r="I25" s="76">
        <f t="shared" si="2"/>
        <v>0</v>
      </c>
      <c r="J25" s="76">
        <f t="shared" si="2"/>
        <v>0</v>
      </c>
      <c r="K25" s="76">
        <f t="shared" si="2"/>
        <v>29</v>
      </c>
      <c r="L25" s="74">
        <f t="shared" si="1"/>
        <v>624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653</v>
      </c>
      <c r="D26" s="81">
        <f t="shared" si="3"/>
        <v>75</v>
      </c>
      <c r="E26" s="81">
        <f t="shared" si="3"/>
        <v>13</v>
      </c>
      <c r="F26" s="81">
        <f t="shared" si="3"/>
        <v>2</v>
      </c>
      <c r="G26" s="81">
        <f t="shared" si="3"/>
        <v>3</v>
      </c>
      <c r="H26" s="81">
        <f t="shared" si="3"/>
        <v>4</v>
      </c>
      <c r="I26" s="81">
        <f t="shared" si="3"/>
        <v>1</v>
      </c>
      <c r="J26" s="81">
        <f t="shared" si="3"/>
        <v>20</v>
      </c>
      <c r="K26" s="81">
        <f t="shared" si="3"/>
        <v>37</v>
      </c>
      <c r="L26" s="82">
        <f t="shared" si="1"/>
        <v>808</v>
      </c>
      <c r="M26" s="84"/>
      <c r="N26" s="84"/>
      <c r="O26" s="84"/>
    </row>
    <row r="27" spans="1:15" ht="19.5" customHeight="1">
      <c r="A27" s="84"/>
      <c r="B27" s="84"/>
      <c r="C27" s="85"/>
      <c r="D27" s="85"/>
      <c r="E27" s="84"/>
      <c r="F27" s="84"/>
      <c r="G27" s="84"/>
      <c r="H27" s="84"/>
      <c r="I27" s="84"/>
      <c r="J27" s="84"/>
      <c r="K27" s="84"/>
      <c r="L27" s="30"/>
      <c r="M27" s="84"/>
      <c r="N27" s="84"/>
      <c r="O27" s="84"/>
    </row>
    <row r="28" spans="1:15" ht="24.75" customHeight="1">
      <c r="A28" s="84"/>
      <c r="B28" s="30" t="s">
        <v>98</v>
      </c>
      <c r="C28" s="84"/>
      <c r="D28" s="84"/>
      <c r="E28" s="84"/>
      <c r="F28" s="84"/>
      <c r="G28" s="84"/>
      <c r="H28" s="84"/>
      <c r="I28" s="84"/>
      <c r="J28" s="84"/>
      <c r="K28" s="84"/>
      <c r="L28" s="30"/>
      <c r="M28" s="84"/>
      <c r="N28" s="84"/>
      <c r="O28" s="84"/>
    </row>
    <row r="29" spans="1:15" ht="30" customHeight="1">
      <c r="A29" s="84"/>
      <c r="B29" s="19" t="s">
        <v>99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0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0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0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0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0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0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0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0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0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0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0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0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0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0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0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0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51" sqref="B51"/>
    </sheetView>
  </sheetViews>
  <sheetFormatPr defaultColWidth="10.7109375" defaultRowHeight="12.75"/>
  <cols>
    <col min="1" max="1" width="3.42578125" style="86" customWidth="1"/>
    <col min="2" max="2" width="40.7109375" style="86" customWidth="1"/>
    <col min="3" max="12" width="20.7109375" style="86" customWidth="1"/>
    <col min="13" max="13" width="10.28515625" style="86" customWidth="1"/>
    <col min="14" max="16" width="10.7109375" style="86" customWidth="1"/>
    <col min="17" max="16384" width="10.7109375" style="86"/>
  </cols>
  <sheetData>
    <row r="1" spans="1:15" ht="49.5" customHeight="1">
      <c r="A1" s="24"/>
      <c r="B1" s="24" t="s">
        <v>0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30" customHeight="1">
      <c r="A2" s="23"/>
      <c r="B2" s="23" t="s">
        <v>1</v>
      </c>
      <c r="C2" s="25" t="s">
        <v>2</v>
      </c>
      <c r="D2" s="70"/>
      <c r="E2" s="23"/>
      <c r="F2" s="23"/>
      <c r="G2" s="23"/>
      <c r="H2" s="23"/>
      <c r="I2" s="23"/>
      <c r="J2" s="23"/>
      <c r="K2" s="23"/>
      <c r="L2" s="25"/>
      <c r="M2" s="23"/>
      <c r="N2" s="23"/>
      <c r="O2" s="23"/>
    </row>
    <row r="3" spans="1:15" ht="30" customHeight="1">
      <c r="A3" s="23"/>
      <c r="B3" s="23" t="s">
        <v>3</v>
      </c>
      <c r="C3" s="71" t="s">
        <v>77</v>
      </c>
      <c r="D3" s="70"/>
      <c r="E3" s="71"/>
      <c r="F3" s="23"/>
      <c r="G3" s="25"/>
      <c r="H3" s="25"/>
      <c r="I3" s="25"/>
      <c r="J3" s="25"/>
      <c r="K3" s="25"/>
      <c r="L3" s="25"/>
      <c r="M3" s="23"/>
      <c r="N3" s="23"/>
      <c r="O3" s="23"/>
    </row>
    <row r="4" spans="1:15" ht="30" customHeight="1">
      <c r="A4" s="23"/>
      <c r="B4" s="23" t="s">
        <v>5</v>
      </c>
      <c r="C4" s="27" t="s">
        <v>81</v>
      </c>
      <c r="D4" s="28">
        <v>2025</v>
      </c>
      <c r="E4" s="70"/>
      <c r="F4" s="23"/>
      <c r="G4" s="25"/>
      <c r="H4" s="25"/>
      <c r="I4" s="25"/>
      <c r="J4" s="25"/>
      <c r="K4" s="25"/>
      <c r="L4" s="25"/>
      <c r="M4" s="23"/>
      <c r="N4" s="23"/>
      <c r="O4" s="23"/>
    </row>
    <row r="5" spans="1:15" ht="19.5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5"/>
      <c r="M5" s="23"/>
      <c r="N5" s="23"/>
      <c r="O5" s="23"/>
    </row>
    <row r="6" spans="1:15" ht="49.5" customHeight="1">
      <c r="A6" s="23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3"/>
      <c r="N6" s="23"/>
      <c r="O6" s="23"/>
    </row>
    <row r="7" spans="1:15" ht="49.5" customHeight="1">
      <c r="A7" s="23"/>
      <c r="B7" s="25" t="s">
        <v>7</v>
      </c>
      <c r="C7" s="23"/>
      <c r="D7" s="23"/>
      <c r="E7" s="23"/>
      <c r="F7" s="23"/>
      <c r="G7" s="23"/>
      <c r="H7" s="23"/>
      <c r="I7" s="23"/>
      <c r="J7" s="23"/>
      <c r="K7" s="23"/>
      <c r="L7" s="25"/>
      <c r="M7" s="23"/>
      <c r="N7" s="23"/>
      <c r="O7" s="23"/>
    </row>
    <row r="8" spans="1:15" ht="39.75" customHeight="1">
      <c r="A8" s="84"/>
      <c r="B8" s="15" t="s">
        <v>82</v>
      </c>
      <c r="C8" s="13" t="s">
        <v>9</v>
      </c>
      <c r="D8" s="13"/>
      <c r="E8" s="13"/>
      <c r="F8" s="13"/>
      <c r="G8" s="13"/>
      <c r="H8" s="13"/>
      <c r="I8" s="13"/>
      <c r="J8" s="13" t="s">
        <v>10</v>
      </c>
      <c r="K8" s="13" t="s">
        <v>15</v>
      </c>
      <c r="L8" s="4" t="s">
        <v>78</v>
      </c>
      <c r="M8" s="84"/>
      <c r="N8" s="84"/>
      <c r="O8" s="84"/>
    </row>
    <row r="9" spans="1:15" ht="39.75" customHeight="1">
      <c r="A9" s="84"/>
      <c r="B9" s="18"/>
      <c r="C9" s="21" t="s">
        <v>12</v>
      </c>
      <c r="D9" s="21"/>
      <c r="E9" s="21"/>
      <c r="F9" s="21"/>
      <c r="G9" s="21" t="s">
        <v>13</v>
      </c>
      <c r="H9" s="21"/>
      <c r="I9" s="21"/>
      <c r="J9" s="21"/>
      <c r="K9" s="21"/>
      <c r="L9" s="17"/>
      <c r="M9" s="84"/>
      <c r="N9" s="84"/>
      <c r="O9" s="84"/>
    </row>
    <row r="10" spans="1:15" ht="49.5" customHeight="1">
      <c r="A10" s="84"/>
      <c r="B10" s="18"/>
      <c r="C10" s="32" t="s">
        <v>17</v>
      </c>
      <c r="D10" s="32" t="s">
        <v>100</v>
      </c>
      <c r="E10" s="32" t="s">
        <v>19</v>
      </c>
      <c r="F10" s="32" t="s">
        <v>20</v>
      </c>
      <c r="G10" s="32" t="s">
        <v>21</v>
      </c>
      <c r="H10" s="32" t="s">
        <v>19</v>
      </c>
      <c r="I10" s="32" t="s">
        <v>20</v>
      </c>
      <c r="J10" s="21"/>
      <c r="K10" s="21"/>
      <c r="L10" s="17"/>
      <c r="M10" s="84"/>
      <c r="N10" s="84"/>
      <c r="O10" s="84"/>
    </row>
    <row r="11" spans="1:15" ht="24.75" customHeight="1">
      <c r="A11" s="84"/>
      <c r="B11" s="5" t="s">
        <v>83</v>
      </c>
      <c r="C11" s="3"/>
      <c r="D11" s="3"/>
      <c r="E11" s="3"/>
      <c r="F11" s="3"/>
      <c r="G11" s="3"/>
      <c r="H11" s="3"/>
      <c r="I11" s="3"/>
      <c r="J11" s="3"/>
      <c r="K11" s="3"/>
      <c r="L11" s="6"/>
      <c r="M11" s="84"/>
      <c r="N11" s="84"/>
      <c r="O11" s="84"/>
    </row>
    <row r="12" spans="1:15" ht="24.75" customHeight="1">
      <c r="A12" s="84"/>
      <c r="B12" s="72" t="s">
        <v>84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85</v>
      </c>
      <c r="C13" s="73">
        <v>4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4</v>
      </c>
      <c r="M13" s="84"/>
      <c r="N13" s="84"/>
      <c r="O13" s="84"/>
    </row>
    <row r="14" spans="1:15" ht="24.75" customHeight="1">
      <c r="A14" s="84"/>
      <c r="B14" s="72" t="s">
        <v>86</v>
      </c>
      <c r="C14" s="73">
        <v>11</v>
      </c>
      <c r="D14" s="73">
        <v>0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73">
        <v>1</v>
      </c>
      <c r="K14" s="73">
        <v>0</v>
      </c>
      <c r="L14" s="74">
        <f>SUM(C14:K14)</f>
        <v>12</v>
      </c>
      <c r="M14" s="84"/>
      <c r="N14" s="84"/>
      <c r="O14" s="84"/>
    </row>
    <row r="15" spans="1:15" ht="24.75" customHeight="1">
      <c r="A15" s="84"/>
      <c r="B15" s="72" t="s">
        <v>101</v>
      </c>
      <c r="C15" s="73">
        <v>10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4</v>
      </c>
      <c r="K15" s="73">
        <v>0</v>
      </c>
      <c r="L15" s="74">
        <f>SUM(C15:K15)</f>
        <v>14</v>
      </c>
      <c r="M15" s="84"/>
      <c r="N15" s="84"/>
      <c r="O15" s="84"/>
    </row>
    <row r="16" spans="1:15" ht="24.75" customHeight="1">
      <c r="A16" s="84"/>
      <c r="B16" s="75" t="s">
        <v>88</v>
      </c>
      <c r="C16" s="76">
        <f t="shared" ref="C16:K16" si="0">SUM(C12:C15)</f>
        <v>26</v>
      </c>
      <c r="D16" s="76">
        <f t="shared" si="0"/>
        <v>0</v>
      </c>
      <c r="E16" s="76">
        <f t="shared" si="0"/>
        <v>0</v>
      </c>
      <c r="F16" s="76">
        <f t="shared" si="0"/>
        <v>0</v>
      </c>
      <c r="G16" s="76">
        <f t="shared" si="0"/>
        <v>0</v>
      </c>
      <c r="H16" s="76">
        <f t="shared" si="0"/>
        <v>0</v>
      </c>
      <c r="I16" s="76">
        <f t="shared" si="0"/>
        <v>0</v>
      </c>
      <c r="J16" s="76">
        <f t="shared" si="0"/>
        <v>5</v>
      </c>
      <c r="K16" s="76">
        <f t="shared" si="0"/>
        <v>0</v>
      </c>
      <c r="L16" s="74">
        <f>SUM(C16:K16)</f>
        <v>31</v>
      </c>
      <c r="M16" s="84"/>
      <c r="N16" s="84"/>
      <c r="O16" s="84"/>
    </row>
    <row r="17" spans="1:15" ht="24.75" customHeight="1">
      <c r="A17" s="84"/>
      <c r="B17" s="77" t="s">
        <v>102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90</v>
      </c>
      <c r="C18" s="73">
        <v>48</v>
      </c>
      <c r="D18" s="73">
        <v>1</v>
      </c>
      <c r="E18" s="73">
        <v>3</v>
      </c>
      <c r="F18" s="73">
        <v>1</v>
      </c>
      <c r="G18" s="73">
        <v>2</v>
      </c>
      <c r="H18" s="73">
        <v>0</v>
      </c>
      <c r="I18" s="73">
        <v>0</v>
      </c>
      <c r="J18" s="78">
        <v>0</v>
      </c>
      <c r="K18" s="73">
        <v>1</v>
      </c>
      <c r="L18" s="74">
        <f t="shared" ref="L18:L26" si="1">SUM(C18:K18)</f>
        <v>56</v>
      </c>
      <c r="M18" s="84"/>
      <c r="N18" s="84"/>
      <c r="O18" s="84"/>
    </row>
    <row r="19" spans="1:15" ht="24.75" customHeight="1">
      <c r="A19" s="84"/>
      <c r="B19" s="72" t="s">
        <v>91</v>
      </c>
      <c r="C19" s="73">
        <v>2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1</v>
      </c>
      <c r="L19" s="74">
        <f t="shared" si="1"/>
        <v>3</v>
      </c>
      <c r="M19" s="84"/>
      <c r="N19" s="84"/>
      <c r="O19" s="84"/>
    </row>
    <row r="20" spans="1:15" ht="24.75" customHeight="1">
      <c r="A20" s="84"/>
      <c r="B20" s="72" t="s">
        <v>92</v>
      </c>
      <c r="C20" s="73">
        <v>2</v>
      </c>
      <c r="D20" s="73">
        <v>0</v>
      </c>
      <c r="E20" s="73">
        <v>0</v>
      </c>
      <c r="F20" s="73">
        <v>1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3</v>
      </c>
      <c r="M20" s="84"/>
      <c r="N20" s="84"/>
      <c r="O20" s="84"/>
    </row>
    <row r="21" spans="1:15" ht="24.75" customHeight="1">
      <c r="A21" s="84"/>
      <c r="B21" s="72" t="s">
        <v>93</v>
      </c>
      <c r="C21" s="73">
        <v>9</v>
      </c>
      <c r="D21" s="73">
        <v>0</v>
      </c>
      <c r="E21" s="73">
        <v>1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0</v>
      </c>
      <c r="L21" s="74">
        <f t="shared" si="1"/>
        <v>10</v>
      </c>
      <c r="M21" s="84"/>
      <c r="N21" s="84"/>
      <c r="O21" s="84"/>
    </row>
    <row r="22" spans="1:15" ht="24.75" customHeight="1">
      <c r="A22" s="84"/>
      <c r="B22" s="72" t="s">
        <v>94</v>
      </c>
      <c r="C22" s="73">
        <v>2</v>
      </c>
      <c r="D22" s="73">
        <v>0</v>
      </c>
      <c r="E22" s="73">
        <v>0</v>
      </c>
      <c r="F22" s="73">
        <v>1</v>
      </c>
      <c r="G22" s="73">
        <v>0</v>
      </c>
      <c r="H22" s="73">
        <v>1</v>
      </c>
      <c r="I22" s="73">
        <v>0</v>
      </c>
      <c r="J22" s="78">
        <v>0</v>
      </c>
      <c r="K22" s="73">
        <v>2</v>
      </c>
      <c r="L22" s="74">
        <f t="shared" si="1"/>
        <v>6</v>
      </c>
      <c r="M22" s="84"/>
      <c r="N22" s="84"/>
      <c r="O22" s="84"/>
    </row>
    <row r="23" spans="1:15" ht="24.75" customHeight="1">
      <c r="A23" s="84"/>
      <c r="B23" s="72" t="s">
        <v>95</v>
      </c>
      <c r="C23" s="73">
        <v>7</v>
      </c>
      <c r="D23" s="73">
        <v>0</v>
      </c>
      <c r="E23" s="73">
        <v>2</v>
      </c>
      <c r="F23" s="73">
        <v>1</v>
      </c>
      <c r="G23" s="73">
        <v>0</v>
      </c>
      <c r="H23" s="73">
        <v>3</v>
      </c>
      <c r="I23" s="73">
        <v>0</v>
      </c>
      <c r="J23" s="78">
        <v>0</v>
      </c>
      <c r="K23" s="73">
        <v>3</v>
      </c>
      <c r="L23" s="74">
        <f t="shared" si="1"/>
        <v>16</v>
      </c>
      <c r="M23" s="84"/>
      <c r="N23" s="84"/>
      <c r="O23" s="84"/>
    </row>
    <row r="24" spans="1:15" ht="24.75" customHeight="1">
      <c r="A24" s="84"/>
      <c r="B24" s="79" t="s">
        <v>96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97</v>
      </c>
      <c r="C25" s="76">
        <f t="shared" ref="C25:K25" si="2">SUM(C18:C24)</f>
        <v>70</v>
      </c>
      <c r="D25" s="76">
        <f t="shared" si="2"/>
        <v>1</v>
      </c>
      <c r="E25" s="76">
        <f t="shared" si="2"/>
        <v>6</v>
      </c>
      <c r="F25" s="76">
        <f t="shared" si="2"/>
        <v>4</v>
      </c>
      <c r="G25" s="76">
        <f t="shared" si="2"/>
        <v>2</v>
      </c>
      <c r="H25" s="76">
        <f t="shared" si="2"/>
        <v>4</v>
      </c>
      <c r="I25" s="76">
        <f t="shared" si="2"/>
        <v>0</v>
      </c>
      <c r="J25" s="76">
        <f t="shared" si="2"/>
        <v>0</v>
      </c>
      <c r="K25" s="76">
        <f t="shared" si="2"/>
        <v>7</v>
      </c>
      <c r="L25" s="74">
        <f t="shared" si="1"/>
        <v>94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96</v>
      </c>
      <c r="D26" s="81">
        <f t="shared" si="3"/>
        <v>1</v>
      </c>
      <c r="E26" s="81">
        <f t="shared" si="3"/>
        <v>6</v>
      </c>
      <c r="F26" s="81">
        <f t="shared" si="3"/>
        <v>4</v>
      </c>
      <c r="G26" s="81">
        <f t="shared" si="3"/>
        <v>2</v>
      </c>
      <c r="H26" s="81">
        <f t="shared" si="3"/>
        <v>4</v>
      </c>
      <c r="I26" s="81">
        <f t="shared" si="3"/>
        <v>0</v>
      </c>
      <c r="J26" s="81">
        <f t="shared" si="3"/>
        <v>5</v>
      </c>
      <c r="K26" s="81">
        <f t="shared" si="3"/>
        <v>7</v>
      </c>
      <c r="L26" s="82">
        <f t="shared" si="1"/>
        <v>125</v>
      </c>
      <c r="M26" s="84"/>
      <c r="N26" s="84"/>
      <c r="O26" s="84"/>
    </row>
    <row r="27" spans="1:15" ht="19.5" customHeight="1">
      <c r="A27" s="84"/>
      <c r="B27" s="84"/>
      <c r="C27" s="85"/>
      <c r="D27" s="85"/>
      <c r="E27" s="84"/>
      <c r="F27" s="84"/>
      <c r="G27" s="84"/>
      <c r="H27" s="84"/>
      <c r="I27" s="84"/>
      <c r="J27" s="84"/>
      <c r="K27" s="84"/>
      <c r="L27" s="30"/>
      <c r="M27" s="84"/>
      <c r="N27" s="84"/>
      <c r="O27" s="84"/>
    </row>
    <row r="28" spans="1:15" ht="24.75" customHeight="1">
      <c r="A28" s="84"/>
      <c r="B28" s="30" t="s">
        <v>98</v>
      </c>
      <c r="C28" s="84"/>
      <c r="D28" s="84"/>
      <c r="E28" s="84"/>
      <c r="F28" s="84"/>
      <c r="G28" s="84"/>
      <c r="H28" s="84"/>
      <c r="I28" s="84"/>
      <c r="J28" s="84"/>
      <c r="K28" s="84"/>
      <c r="L28" s="30"/>
      <c r="M28" s="84"/>
      <c r="N28" s="84"/>
      <c r="O28" s="84"/>
    </row>
    <row r="29" spans="1:15" ht="30" customHeight="1">
      <c r="A29" s="84"/>
      <c r="B29" s="19" t="s">
        <v>99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0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0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0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0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0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0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0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0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0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0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0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0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0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0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0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0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51" sqref="B51"/>
    </sheetView>
  </sheetViews>
  <sheetFormatPr defaultColWidth="10.7109375" defaultRowHeight="12.75"/>
  <cols>
    <col min="1" max="1" width="3.42578125" style="86" customWidth="1"/>
    <col min="2" max="2" width="40.7109375" style="86" customWidth="1"/>
    <col min="3" max="12" width="20.7109375" style="86" customWidth="1"/>
    <col min="13" max="13" width="10.28515625" style="86" customWidth="1"/>
    <col min="14" max="16" width="10.7109375" style="86" customWidth="1"/>
    <col min="17" max="16384" width="10.7109375" style="86"/>
  </cols>
  <sheetData>
    <row r="1" spans="1:15" ht="49.5" customHeight="1">
      <c r="A1" s="24"/>
      <c r="B1" s="24" t="s">
        <v>0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30" customHeight="1">
      <c r="A2" s="23"/>
      <c r="B2" s="23" t="s">
        <v>1</v>
      </c>
      <c r="C2" s="25" t="s">
        <v>2</v>
      </c>
      <c r="D2" s="70"/>
      <c r="E2" s="23"/>
      <c r="F2" s="23"/>
      <c r="G2" s="23"/>
      <c r="H2" s="23"/>
      <c r="I2" s="23"/>
      <c r="J2" s="23"/>
      <c r="K2" s="23"/>
      <c r="L2" s="25"/>
      <c r="M2" s="23"/>
      <c r="N2" s="23"/>
      <c r="O2" s="23"/>
    </row>
    <row r="3" spans="1:15" ht="30" customHeight="1">
      <c r="A3" s="23"/>
      <c r="B3" s="23" t="s">
        <v>3</v>
      </c>
      <c r="C3" s="71" t="s">
        <v>25</v>
      </c>
      <c r="D3" s="70"/>
      <c r="E3" s="71"/>
      <c r="F3" s="23"/>
      <c r="G3" s="25"/>
      <c r="H3" s="25"/>
      <c r="I3" s="25"/>
      <c r="J3" s="25"/>
      <c r="K3" s="25"/>
      <c r="L3" s="25"/>
      <c r="M3" s="23"/>
      <c r="N3" s="23"/>
      <c r="O3" s="23"/>
    </row>
    <row r="4" spans="1:15" ht="30" customHeight="1">
      <c r="A4" s="23"/>
      <c r="B4" s="23" t="s">
        <v>5</v>
      </c>
      <c r="C4" s="27" t="s">
        <v>81</v>
      </c>
      <c r="D4" s="28">
        <v>2025</v>
      </c>
      <c r="E4" s="70"/>
      <c r="F4" s="23"/>
      <c r="G4" s="25"/>
      <c r="H4" s="25"/>
      <c r="I4" s="25"/>
      <c r="J4" s="25"/>
      <c r="K4" s="25"/>
      <c r="L4" s="25"/>
      <c r="M4" s="23"/>
      <c r="N4" s="23"/>
      <c r="O4" s="23"/>
    </row>
    <row r="5" spans="1:15" ht="19.5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5"/>
      <c r="M5" s="23"/>
      <c r="N5" s="23"/>
      <c r="O5" s="23"/>
    </row>
    <row r="6" spans="1:15" ht="49.5" customHeight="1">
      <c r="A6" s="23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3"/>
      <c r="N6" s="23"/>
      <c r="O6" s="23"/>
    </row>
    <row r="7" spans="1:15" ht="49.5" customHeight="1">
      <c r="A7" s="23"/>
      <c r="B7" s="25" t="s">
        <v>7</v>
      </c>
      <c r="C7" s="23"/>
      <c r="D7" s="23"/>
      <c r="E7" s="23"/>
      <c r="F7" s="23"/>
      <c r="G7" s="23"/>
      <c r="H7" s="23"/>
      <c r="I7" s="23"/>
      <c r="J7" s="23"/>
      <c r="K7" s="23"/>
      <c r="L7" s="25"/>
      <c r="M7" s="23"/>
      <c r="N7" s="23"/>
      <c r="O7" s="23"/>
    </row>
    <row r="8" spans="1:15" ht="39.75" customHeight="1">
      <c r="A8" s="84"/>
      <c r="B8" s="15" t="s">
        <v>82</v>
      </c>
      <c r="C8" s="13" t="s">
        <v>9</v>
      </c>
      <c r="D8" s="13"/>
      <c r="E8" s="13"/>
      <c r="F8" s="13"/>
      <c r="G8" s="13"/>
      <c r="H8" s="13"/>
      <c r="I8" s="13"/>
      <c r="J8" s="13" t="s">
        <v>10</v>
      </c>
      <c r="K8" s="13" t="s">
        <v>15</v>
      </c>
      <c r="L8" s="4" t="s">
        <v>78</v>
      </c>
      <c r="M8" s="84"/>
      <c r="N8" s="84"/>
      <c r="O8" s="84"/>
    </row>
    <row r="9" spans="1:15" ht="39.75" customHeight="1">
      <c r="A9" s="84"/>
      <c r="B9" s="18"/>
      <c r="C9" s="21" t="s">
        <v>12</v>
      </c>
      <c r="D9" s="21"/>
      <c r="E9" s="21"/>
      <c r="F9" s="21"/>
      <c r="G9" s="21" t="s">
        <v>13</v>
      </c>
      <c r="H9" s="21"/>
      <c r="I9" s="21"/>
      <c r="J9" s="21"/>
      <c r="K9" s="21"/>
      <c r="L9" s="17"/>
      <c r="M9" s="84"/>
      <c r="N9" s="84"/>
      <c r="O9" s="84"/>
    </row>
    <row r="10" spans="1:15" ht="49.5" customHeight="1">
      <c r="A10" s="84"/>
      <c r="B10" s="18"/>
      <c r="C10" s="32" t="s">
        <v>17</v>
      </c>
      <c r="D10" s="32" t="s">
        <v>100</v>
      </c>
      <c r="E10" s="32" t="s">
        <v>19</v>
      </c>
      <c r="F10" s="32" t="s">
        <v>20</v>
      </c>
      <c r="G10" s="32" t="s">
        <v>21</v>
      </c>
      <c r="H10" s="32" t="s">
        <v>19</v>
      </c>
      <c r="I10" s="32" t="s">
        <v>20</v>
      </c>
      <c r="J10" s="21"/>
      <c r="K10" s="21"/>
      <c r="L10" s="17"/>
      <c r="M10" s="84"/>
      <c r="N10" s="84"/>
      <c r="O10" s="84"/>
    </row>
    <row r="11" spans="1:15" ht="24.75" customHeight="1">
      <c r="A11" s="84"/>
      <c r="B11" s="5" t="s">
        <v>83</v>
      </c>
      <c r="C11" s="3"/>
      <c r="D11" s="3"/>
      <c r="E11" s="3"/>
      <c r="F11" s="3"/>
      <c r="G11" s="3"/>
      <c r="H11" s="3"/>
      <c r="I11" s="3"/>
      <c r="J11" s="3"/>
      <c r="K11" s="3"/>
      <c r="L11" s="6"/>
      <c r="M11" s="84"/>
      <c r="N11" s="84"/>
      <c r="O11" s="84"/>
    </row>
    <row r="12" spans="1:15" ht="24.75" customHeight="1">
      <c r="A12" s="84"/>
      <c r="B12" s="72" t="s">
        <v>84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85</v>
      </c>
      <c r="C13" s="73">
        <v>7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7</v>
      </c>
      <c r="M13" s="84"/>
      <c r="N13" s="84"/>
      <c r="O13" s="84"/>
    </row>
    <row r="14" spans="1:15" ht="24.75" customHeight="1">
      <c r="A14" s="84"/>
      <c r="B14" s="72" t="s">
        <v>86</v>
      </c>
      <c r="C14" s="73">
        <v>13</v>
      </c>
      <c r="D14" s="73">
        <v>0</v>
      </c>
      <c r="E14" s="73">
        <v>0</v>
      </c>
      <c r="F14" s="73">
        <v>0</v>
      </c>
      <c r="G14" s="73">
        <v>2</v>
      </c>
      <c r="H14" s="73">
        <v>0</v>
      </c>
      <c r="I14" s="73">
        <v>0</v>
      </c>
      <c r="J14" s="73">
        <v>2</v>
      </c>
      <c r="K14" s="73">
        <v>0</v>
      </c>
      <c r="L14" s="74">
        <f>SUM(C14:K14)</f>
        <v>17</v>
      </c>
      <c r="M14" s="84"/>
      <c r="N14" s="84"/>
      <c r="O14" s="84"/>
    </row>
    <row r="15" spans="1:15" ht="24.75" customHeight="1">
      <c r="A15" s="84"/>
      <c r="B15" s="72" t="s">
        <v>101</v>
      </c>
      <c r="C15" s="73">
        <v>2</v>
      </c>
      <c r="D15" s="73">
        <v>0</v>
      </c>
      <c r="E15" s="73">
        <v>0</v>
      </c>
      <c r="F15" s="73">
        <v>0</v>
      </c>
      <c r="G15" s="73">
        <v>0</v>
      </c>
      <c r="H15" s="73">
        <v>1</v>
      </c>
      <c r="I15" s="73">
        <v>0</v>
      </c>
      <c r="J15" s="73">
        <v>3</v>
      </c>
      <c r="K15" s="73">
        <v>0</v>
      </c>
      <c r="L15" s="74">
        <f>SUM(C15:K15)</f>
        <v>6</v>
      </c>
      <c r="M15" s="84"/>
      <c r="N15" s="84"/>
      <c r="O15" s="84"/>
    </row>
    <row r="16" spans="1:15" ht="24.75" customHeight="1">
      <c r="A16" s="84"/>
      <c r="B16" s="75" t="s">
        <v>88</v>
      </c>
      <c r="C16" s="76">
        <f t="shared" ref="C16:K16" si="0">SUM(C12:C15)</f>
        <v>23</v>
      </c>
      <c r="D16" s="76">
        <f t="shared" si="0"/>
        <v>0</v>
      </c>
      <c r="E16" s="76">
        <f t="shared" si="0"/>
        <v>0</v>
      </c>
      <c r="F16" s="76">
        <f t="shared" si="0"/>
        <v>0</v>
      </c>
      <c r="G16" s="76">
        <f t="shared" si="0"/>
        <v>2</v>
      </c>
      <c r="H16" s="76">
        <f t="shared" si="0"/>
        <v>1</v>
      </c>
      <c r="I16" s="76">
        <f t="shared" si="0"/>
        <v>0</v>
      </c>
      <c r="J16" s="76">
        <f t="shared" si="0"/>
        <v>5</v>
      </c>
      <c r="K16" s="76">
        <f t="shared" si="0"/>
        <v>0</v>
      </c>
      <c r="L16" s="74">
        <f>SUM(C16:K16)</f>
        <v>31</v>
      </c>
      <c r="M16" s="84"/>
      <c r="N16" s="84"/>
      <c r="O16" s="84"/>
    </row>
    <row r="17" spans="1:15" ht="24.75" customHeight="1">
      <c r="A17" s="84"/>
      <c r="B17" s="77" t="s">
        <v>102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90</v>
      </c>
      <c r="C18" s="73">
        <v>43</v>
      </c>
      <c r="D18" s="73">
        <v>1</v>
      </c>
      <c r="E18" s="73">
        <v>0</v>
      </c>
      <c r="F18" s="73">
        <v>0</v>
      </c>
      <c r="G18" s="73">
        <v>0</v>
      </c>
      <c r="H18" s="73">
        <v>6</v>
      </c>
      <c r="I18" s="73">
        <v>1</v>
      </c>
      <c r="J18" s="78">
        <v>0</v>
      </c>
      <c r="K18" s="73">
        <v>0</v>
      </c>
      <c r="L18" s="74">
        <f t="shared" ref="L18:L26" si="1">SUM(C18:K18)</f>
        <v>51</v>
      </c>
      <c r="M18" s="84"/>
      <c r="N18" s="84"/>
      <c r="O18" s="84"/>
    </row>
    <row r="19" spans="1:15" ht="24.75" customHeight="1">
      <c r="A19" s="84"/>
      <c r="B19" s="72" t="s">
        <v>91</v>
      </c>
      <c r="C19" s="73">
        <v>3</v>
      </c>
      <c r="D19" s="73">
        <v>0</v>
      </c>
      <c r="E19" s="73">
        <v>0</v>
      </c>
      <c r="F19" s="73">
        <v>0</v>
      </c>
      <c r="G19" s="73">
        <v>0</v>
      </c>
      <c r="H19" s="73">
        <v>2</v>
      </c>
      <c r="I19" s="73">
        <v>0</v>
      </c>
      <c r="J19" s="78">
        <v>0</v>
      </c>
      <c r="K19" s="73">
        <v>0</v>
      </c>
      <c r="L19" s="74">
        <f t="shared" si="1"/>
        <v>5</v>
      </c>
      <c r="M19" s="84"/>
      <c r="N19" s="84"/>
      <c r="O19" s="84"/>
    </row>
    <row r="20" spans="1:15" ht="24.75" customHeight="1">
      <c r="A20" s="84"/>
      <c r="B20" s="72" t="s">
        <v>92</v>
      </c>
      <c r="C20" s="73">
        <v>1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1</v>
      </c>
      <c r="M20" s="84"/>
      <c r="N20" s="84"/>
      <c r="O20" s="84"/>
    </row>
    <row r="21" spans="1:15" ht="24.75" customHeight="1">
      <c r="A21" s="84"/>
      <c r="B21" s="72" t="s">
        <v>93</v>
      </c>
      <c r="C21" s="73">
        <v>0</v>
      </c>
      <c r="D21" s="73">
        <v>0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0</v>
      </c>
      <c r="L21" s="74">
        <f t="shared" si="1"/>
        <v>0</v>
      </c>
      <c r="M21" s="84"/>
      <c r="N21" s="84"/>
      <c r="O21" s="84"/>
    </row>
    <row r="22" spans="1:15" ht="24.75" customHeight="1">
      <c r="A22" s="84"/>
      <c r="B22" s="72" t="s">
        <v>94</v>
      </c>
      <c r="C22" s="73">
        <v>0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0</v>
      </c>
      <c r="L22" s="74">
        <f t="shared" si="1"/>
        <v>0</v>
      </c>
      <c r="M22" s="84"/>
      <c r="N22" s="84"/>
      <c r="O22" s="84"/>
    </row>
    <row r="23" spans="1:15" ht="24.75" customHeight="1">
      <c r="A23" s="84"/>
      <c r="B23" s="72" t="s">
        <v>95</v>
      </c>
      <c r="C23" s="73">
        <v>19</v>
      </c>
      <c r="D23" s="73">
        <v>0</v>
      </c>
      <c r="E23" s="73">
        <v>0</v>
      </c>
      <c r="F23" s="73">
        <v>0</v>
      </c>
      <c r="G23" s="73">
        <v>0</v>
      </c>
      <c r="H23" s="73">
        <v>7</v>
      </c>
      <c r="I23" s="73">
        <v>3</v>
      </c>
      <c r="J23" s="78">
        <v>0</v>
      </c>
      <c r="K23" s="73">
        <v>10</v>
      </c>
      <c r="L23" s="74">
        <f t="shared" si="1"/>
        <v>39</v>
      </c>
      <c r="M23" s="84"/>
      <c r="N23" s="84"/>
      <c r="O23" s="84"/>
    </row>
    <row r="24" spans="1:15" ht="24.75" customHeight="1">
      <c r="A24" s="84"/>
      <c r="B24" s="79" t="s">
        <v>96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97</v>
      </c>
      <c r="C25" s="76">
        <f t="shared" ref="C25:K25" si="2">SUM(C18:C24)</f>
        <v>66</v>
      </c>
      <c r="D25" s="76">
        <f t="shared" si="2"/>
        <v>1</v>
      </c>
      <c r="E25" s="76">
        <f t="shared" si="2"/>
        <v>0</v>
      </c>
      <c r="F25" s="76">
        <f t="shared" si="2"/>
        <v>0</v>
      </c>
      <c r="G25" s="76">
        <f t="shared" si="2"/>
        <v>0</v>
      </c>
      <c r="H25" s="76">
        <f t="shared" si="2"/>
        <v>15</v>
      </c>
      <c r="I25" s="76">
        <f t="shared" si="2"/>
        <v>4</v>
      </c>
      <c r="J25" s="76">
        <f t="shared" si="2"/>
        <v>0</v>
      </c>
      <c r="K25" s="76">
        <f t="shared" si="2"/>
        <v>10</v>
      </c>
      <c r="L25" s="74">
        <f t="shared" si="1"/>
        <v>96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89</v>
      </c>
      <c r="D26" s="81">
        <f t="shared" si="3"/>
        <v>1</v>
      </c>
      <c r="E26" s="81">
        <f t="shared" si="3"/>
        <v>0</v>
      </c>
      <c r="F26" s="81">
        <f t="shared" si="3"/>
        <v>0</v>
      </c>
      <c r="G26" s="81">
        <f t="shared" si="3"/>
        <v>2</v>
      </c>
      <c r="H26" s="81">
        <f t="shared" si="3"/>
        <v>16</v>
      </c>
      <c r="I26" s="81">
        <f t="shared" si="3"/>
        <v>4</v>
      </c>
      <c r="J26" s="81">
        <f t="shared" si="3"/>
        <v>5</v>
      </c>
      <c r="K26" s="81">
        <f t="shared" si="3"/>
        <v>10</v>
      </c>
      <c r="L26" s="82">
        <f t="shared" si="1"/>
        <v>127</v>
      </c>
      <c r="M26" s="84"/>
      <c r="N26" s="84"/>
      <c r="O26" s="84"/>
    </row>
    <row r="27" spans="1:15" ht="19.5" customHeight="1">
      <c r="A27" s="84"/>
      <c r="B27" s="84"/>
      <c r="C27" s="85"/>
      <c r="D27" s="85"/>
      <c r="E27" s="84"/>
      <c r="F27" s="84"/>
      <c r="G27" s="84"/>
      <c r="H27" s="84"/>
      <c r="I27" s="84"/>
      <c r="J27" s="84"/>
      <c r="K27" s="84"/>
      <c r="L27" s="30"/>
      <c r="M27" s="84"/>
      <c r="N27" s="84"/>
      <c r="O27" s="84"/>
    </row>
    <row r="28" spans="1:15" ht="24.75" customHeight="1">
      <c r="A28" s="84"/>
      <c r="B28" s="30" t="s">
        <v>98</v>
      </c>
      <c r="C28" s="84"/>
      <c r="D28" s="84"/>
      <c r="E28" s="84"/>
      <c r="F28" s="84"/>
      <c r="G28" s="84"/>
      <c r="H28" s="84"/>
      <c r="I28" s="84"/>
      <c r="J28" s="84"/>
      <c r="K28" s="84"/>
      <c r="L28" s="30"/>
      <c r="M28" s="84"/>
      <c r="N28" s="84"/>
      <c r="O28" s="84"/>
    </row>
    <row r="29" spans="1:15" ht="30" customHeight="1">
      <c r="A29" s="84"/>
      <c r="B29" s="19" t="s">
        <v>99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0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0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0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0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0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0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0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0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0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0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0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0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0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0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0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0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51" sqref="B51"/>
    </sheetView>
  </sheetViews>
  <sheetFormatPr defaultColWidth="10.7109375" defaultRowHeight="12.75"/>
  <cols>
    <col min="1" max="1" width="3.42578125" style="86" customWidth="1"/>
    <col min="2" max="2" width="40.7109375" style="86" customWidth="1"/>
    <col min="3" max="12" width="20.7109375" style="86" customWidth="1"/>
    <col min="13" max="13" width="10.28515625" style="86" customWidth="1"/>
    <col min="14" max="16" width="10.7109375" style="86" customWidth="1"/>
    <col min="17" max="16384" width="10.7109375" style="86"/>
  </cols>
  <sheetData>
    <row r="1" spans="1:15" ht="49.5" customHeight="1">
      <c r="A1" s="24"/>
      <c r="B1" s="24" t="s">
        <v>0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30" customHeight="1">
      <c r="A2" s="23"/>
      <c r="B2" s="23" t="s">
        <v>1</v>
      </c>
      <c r="C2" s="25" t="s">
        <v>2</v>
      </c>
      <c r="D2" s="70"/>
      <c r="E2" s="23"/>
      <c r="F2" s="23"/>
      <c r="G2" s="23"/>
      <c r="H2" s="23"/>
      <c r="I2" s="23"/>
      <c r="J2" s="23"/>
      <c r="K2" s="23"/>
      <c r="L2" s="25"/>
      <c r="M2" s="23"/>
      <c r="N2" s="23"/>
      <c r="O2" s="23"/>
    </row>
    <row r="3" spans="1:15" ht="30" customHeight="1">
      <c r="A3" s="23"/>
      <c r="B3" s="23" t="s">
        <v>3</v>
      </c>
      <c r="C3" s="71" t="s">
        <v>27</v>
      </c>
      <c r="D3" s="70"/>
      <c r="E3" s="71"/>
      <c r="F3" s="23"/>
      <c r="G3" s="25"/>
      <c r="H3" s="25"/>
      <c r="I3" s="25"/>
      <c r="J3" s="25"/>
      <c r="K3" s="25"/>
      <c r="L3" s="25"/>
      <c r="M3" s="23"/>
      <c r="N3" s="23"/>
      <c r="O3" s="23"/>
    </row>
    <row r="4" spans="1:15" ht="30" customHeight="1">
      <c r="A4" s="23"/>
      <c r="B4" s="23" t="s">
        <v>5</v>
      </c>
      <c r="C4" s="27" t="s">
        <v>81</v>
      </c>
      <c r="D4" s="28">
        <v>2025</v>
      </c>
      <c r="E4" s="70"/>
      <c r="F4" s="23"/>
      <c r="G4" s="25"/>
      <c r="H4" s="25"/>
      <c r="I4" s="25"/>
      <c r="J4" s="25"/>
      <c r="K4" s="25"/>
      <c r="L4" s="25"/>
      <c r="M4" s="23"/>
      <c r="N4" s="23"/>
      <c r="O4" s="23"/>
    </row>
    <row r="5" spans="1:15" ht="19.5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5"/>
      <c r="M5" s="23"/>
      <c r="N5" s="23"/>
      <c r="O5" s="23"/>
    </row>
    <row r="6" spans="1:15" ht="49.5" customHeight="1">
      <c r="A6" s="23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3"/>
      <c r="N6" s="23"/>
      <c r="O6" s="23"/>
    </row>
    <row r="7" spans="1:15" ht="49.5" customHeight="1">
      <c r="A7" s="23"/>
      <c r="B7" s="25" t="s">
        <v>7</v>
      </c>
      <c r="C7" s="23"/>
      <c r="D7" s="23"/>
      <c r="E7" s="23"/>
      <c r="F7" s="23"/>
      <c r="G7" s="23"/>
      <c r="H7" s="23"/>
      <c r="I7" s="23"/>
      <c r="J7" s="23"/>
      <c r="K7" s="23"/>
      <c r="L7" s="25"/>
      <c r="M7" s="23"/>
      <c r="N7" s="23"/>
      <c r="O7" s="23"/>
    </row>
    <row r="8" spans="1:15" ht="39.75" customHeight="1">
      <c r="A8" s="84"/>
      <c r="B8" s="15" t="s">
        <v>82</v>
      </c>
      <c r="C8" s="13" t="s">
        <v>9</v>
      </c>
      <c r="D8" s="13"/>
      <c r="E8" s="13"/>
      <c r="F8" s="13"/>
      <c r="G8" s="13"/>
      <c r="H8" s="13"/>
      <c r="I8" s="13"/>
      <c r="J8" s="13" t="s">
        <v>10</v>
      </c>
      <c r="K8" s="13" t="s">
        <v>15</v>
      </c>
      <c r="L8" s="4" t="s">
        <v>78</v>
      </c>
      <c r="M8" s="84"/>
      <c r="N8" s="84"/>
      <c r="O8" s="84"/>
    </row>
    <row r="9" spans="1:15" ht="39.75" customHeight="1">
      <c r="A9" s="84"/>
      <c r="B9" s="18"/>
      <c r="C9" s="21" t="s">
        <v>12</v>
      </c>
      <c r="D9" s="21"/>
      <c r="E9" s="21"/>
      <c r="F9" s="21"/>
      <c r="G9" s="21" t="s">
        <v>13</v>
      </c>
      <c r="H9" s="21"/>
      <c r="I9" s="21"/>
      <c r="J9" s="21"/>
      <c r="K9" s="21"/>
      <c r="L9" s="17"/>
      <c r="M9" s="84"/>
      <c r="N9" s="84"/>
      <c r="O9" s="84"/>
    </row>
    <row r="10" spans="1:15" ht="49.5" customHeight="1">
      <c r="A10" s="84"/>
      <c r="B10" s="18"/>
      <c r="C10" s="32" t="s">
        <v>17</v>
      </c>
      <c r="D10" s="32" t="s">
        <v>100</v>
      </c>
      <c r="E10" s="32" t="s">
        <v>19</v>
      </c>
      <c r="F10" s="32" t="s">
        <v>20</v>
      </c>
      <c r="G10" s="32" t="s">
        <v>21</v>
      </c>
      <c r="H10" s="32" t="s">
        <v>19</v>
      </c>
      <c r="I10" s="32" t="s">
        <v>20</v>
      </c>
      <c r="J10" s="21"/>
      <c r="K10" s="21"/>
      <c r="L10" s="17"/>
      <c r="M10" s="84"/>
      <c r="N10" s="84"/>
      <c r="O10" s="84"/>
    </row>
    <row r="11" spans="1:15" ht="24.75" customHeight="1">
      <c r="A11" s="84"/>
      <c r="B11" s="5" t="s">
        <v>83</v>
      </c>
      <c r="C11" s="3"/>
      <c r="D11" s="3"/>
      <c r="E11" s="3"/>
      <c r="F11" s="3"/>
      <c r="G11" s="3"/>
      <c r="H11" s="3"/>
      <c r="I11" s="3"/>
      <c r="J11" s="3"/>
      <c r="K11" s="3"/>
      <c r="L11" s="6"/>
      <c r="M11" s="84"/>
      <c r="N11" s="84"/>
      <c r="O11" s="84"/>
    </row>
    <row r="12" spans="1:15" ht="24.75" customHeight="1">
      <c r="A12" s="84"/>
      <c r="B12" s="72" t="s">
        <v>84</v>
      </c>
      <c r="C12" s="73">
        <v>0</v>
      </c>
      <c r="D12" s="73">
        <v>0</v>
      </c>
      <c r="E12" s="73">
        <v>0</v>
      </c>
      <c r="F12" s="73">
        <v>0</v>
      </c>
      <c r="G12" s="73">
        <v>1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85</v>
      </c>
      <c r="C13" s="73">
        <v>4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3</v>
      </c>
      <c r="K13" s="73">
        <v>0</v>
      </c>
      <c r="L13" s="74">
        <f>SUM(C13:K13)</f>
        <v>7</v>
      </c>
      <c r="M13" s="84"/>
      <c r="N13" s="84"/>
      <c r="O13" s="84"/>
    </row>
    <row r="14" spans="1:15" ht="24.75" customHeight="1">
      <c r="A14" s="84"/>
      <c r="B14" s="72" t="s">
        <v>86</v>
      </c>
      <c r="C14" s="73">
        <v>10</v>
      </c>
      <c r="D14" s="73">
        <v>1</v>
      </c>
      <c r="E14" s="73">
        <v>0</v>
      </c>
      <c r="F14" s="73">
        <v>0</v>
      </c>
      <c r="G14" s="73">
        <v>1</v>
      </c>
      <c r="H14" s="73">
        <v>1</v>
      </c>
      <c r="I14" s="73">
        <v>0</v>
      </c>
      <c r="J14" s="73">
        <v>6</v>
      </c>
      <c r="K14" s="73">
        <v>0</v>
      </c>
      <c r="L14" s="74">
        <f>SUM(C14:K14)</f>
        <v>19</v>
      </c>
      <c r="M14" s="84"/>
      <c r="N14" s="84"/>
      <c r="O14" s="84"/>
    </row>
    <row r="15" spans="1:15" ht="24.75" customHeight="1">
      <c r="A15" s="84"/>
      <c r="B15" s="72" t="s">
        <v>101</v>
      </c>
      <c r="C15" s="73">
        <v>6</v>
      </c>
      <c r="D15" s="73">
        <v>1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2</v>
      </c>
      <c r="K15" s="73">
        <v>0</v>
      </c>
      <c r="L15" s="74">
        <f>SUM(C15:K15)</f>
        <v>9</v>
      </c>
      <c r="M15" s="84"/>
      <c r="N15" s="84"/>
      <c r="O15" s="84"/>
    </row>
    <row r="16" spans="1:15" ht="24.75" customHeight="1">
      <c r="A16" s="84"/>
      <c r="B16" s="75" t="s">
        <v>88</v>
      </c>
      <c r="C16" s="76">
        <f t="shared" ref="C16:K16" si="0">SUM(C12:C15)</f>
        <v>20</v>
      </c>
      <c r="D16" s="76">
        <f t="shared" si="0"/>
        <v>2</v>
      </c>
      <c r="E16" s="76">
        <f t="shared" si="0"/>
        <v>0</v>
      </c>
      <c r="F16" s="76">
        <f t="shared" si="0"/>
        <v>0</v>
      </c>
      <c r="G16" s="76">
        <f t="shared" si="0"/>
        <v>2</v>
      </c>
      <c r="H16" s="76">
        <f t="shared" si="0"/>
        <v>1</v>
      </c>
      <c r="I16" s="76">
        <f t="shared" si="0"/>
        <v>0</v>
      </c>
      <c r="J16" s="76">
        <f t="shared" si="0"/>
        <v>11</v>
      </c>
      <c r="K16" s="76">
        <f t="shared" si="0"/>
        <v>0</v>
      </c>
      <c r="L16" s="74">
        <f>SUM(C16:K16)</f>
        <v>36</v>
      </c>
      <c r="M16" s="84"/>
      <c r="N16" s="84"/>
      <c r="O16" s="84"/>
    </row>
    <row r="17" spans="1:15" ht="24.75" customHeight="1">
      <c r="A17" s="84"/>
      <c r="B17" s="77" t="s">
        <v>102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90</v>
      </c>
      <c r="C18" s="73">
        <v>79</v>
      </c>
      <c r="D18" s="73">
        <v>8</v>
      </c>
      <c r="E18" s="73">
        <v>0</v>
      </c>
      <c r="F18" s="73">
        <v>0</v>
      </c>
      <c r="G18" s="73">
        <v>0</v>
      </c>
      <c r="H18" s="73">
        <v>0</v>
      </c>
      <c r="I18" s="73">
        <v>0</v>
      </c>
      <c r="J18" s="78">
        <v>0</v>
      </c>
      <c r="K18" s="73">
        <v>0</v>
      </c>
      <c r="L18" s="74">
        <f t="shared" ref="L18:L26" si="1">SUM(C18:K18)</f>
        <v>87</v>
      </c>
      <c r="M18" s="84"/>
      <c r="N18" s="84"/>
      <c r="O18" s="84"/>
    </row>
    <row r="19" spans="1:15" ht="24.75" customHeight="1">
      <c r="A19" s="84"/>
      <c r="B19" s="72" t="s">
        <v>91</v>
      </c>
      <c r="C19" s="73">
        <v>9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9</v>
      </c>
      <c r="M19" s="84"/>
      <c r="N19" s="84"/>
      <c r="O19" s="84"/>
    </row>
    <row r="20" spans="1:15" ht="24.75" customHeight="1">
      <c r="A20" s="84"/>
      <c r="B20" s="72" t="s">
        <v>92</v>
      </c>
      <c r="C20" s="73">
        <v>23</v>
      </c>
      <c r="D20" s="73">
        <v>3</v>
      </c>
      <c r="E20" s="73">
        <v>0</v>
      </c>
      <c r="F20" s="73">
        <v>0</v>
      </c>
      <c r="G20" s="73">
        <v>0</v>
      </c>
      <c r="H20" s="73">
        <v>3</v>
      </c>
      <c r="I20" s="73">
        <v>0</v>
      </c>
      <c r="J20" s="78">
        <v>0</v>
      </c>
      <c r="K20" s="73">
        <v>0</v>
      </c>
      <c r="L20" s="74">
        <f t="shared" si="1"/>
        <v>29</v>
      </c>
      <c r="M20" s="84"/>
      <c r="N20" s="84"/>
      <c r="O20" s="84"/>
    </row>
    <row r="21" spans="1:15" ht="24.75" customHeight="1">
      <c r="A21" s="84"/>
      <c r="B21" s="72" t="s">
        <v>93</v>
      </c>
      <c r="C21" s="73">
        <v>19</v>
      </c>
      <c r="D21" s="73">
        <v>3</v>
      </c>
      <c r="E21" s="73">
        <v>1</v>
      </c>
      <c r="F21" s="73">
        <v>0</v>
      </c>
      <c r="G21" s="73">
        <v>1</v>
      </c>
      <c r="H21" s="73">
        <v>1</v>
      </c>
      <c r="I21" s="73">
        <v>0</v>
      </c>
      <c r="J21" s="78">
        <v>0</v>
      </c>
      <c r="K21" s="73">
        <v>1</v>
      </c>
      <c r="L21" s="74">
        <f t="shared" si="1"/>
        <v>26</v>
      </c>
      <c r="M21" s="84"/>
      <c r="N21" s="84"/>
      <c r="O21" s="84"/>
    </row>
    <row r="22" spans="1:15" ht="24.75" customHeight="1">
      <c r="A22" s="84"/>
      <c r="B22" s="72" t="s">
        <v>94</v>
      </c>
      <c r="C22" s="73">
        <v>15</v>
      </c>
      <c r="D22" s="73">
        <v>3</v>
      </c>
      <c r="E22" s="73">
        <v>0</v>
      </c>
      <c r="F22" s="73">
        <v>0</v>
      </c>
      <c r="G22" s="73">
        <v>0</v>
      </c>
      <c r="H22" s="73">
        <v>2</v>
      </c>
      <c r="I22" s="73">
        <v>0</v>
      </c>
      <c r="J22" s="78">
        <v>0</v>
      </c>
      <c r="K22" s="73">
        <v>0</v>
      </c>
      <c r="L22" s="74">
        <f t="shared" si="1"/>
        <v>20</v>
      </c>
      <c r="M22" s="84"/>
      <c r="N22" s="84"/>
      <c r="O22" s="84"/>
    </row>
    <row r="23" spans="1:15" ht="24.75" customHeight="1">
      <c r="A23" s="84"/>
      <c r="B23" s="72" t="s">
        <v>95</v>
      </c>
      <c r="C23" s="73">
        <v>47</v>
      </c>
      <c r="D23" s="73">
        <v>5</v>
      </c>
      <c r="E23" s="73">
        <v>1</v>
      </c>
      <c r="F23" s="73">
        <v>0</v>
      </c>
      <c r="G23" s="73">
        <v>0</v>
      </c>
      <c r="H23" s="73">
        <v>7</v>
      </c>
      <c r="I23" s="73">
        <v>1</v>
      </c>
      <c r="J23" s="78">
        <v>0</v>
      </c>
      <c r="K23" s="73">
        <v>0</v>
      </c>
      <c r="L23" s="74">
        <f t="shared" si="1"/>
        <v>61</v>
      </c>
      <c r="M23" s="84"/>
      <c r="N23" s="84"/>
      <c r="O23" s="84"/>
    </row>
    <row r="24" spans="1:15" ht="24.75" customHeight="1">
      <c r="A24" s="84"/>
      <c r="B24" s="79" t="s">
        <v>96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97</v>
      </c>
      <c r="C25" s="76">
        <f t="shared" ref="C25:K25" si="2">SUM(C18:C24)</f>
        <v>192</v>
      </c>
      <c r="D25" s="76">
        <f t="shared" si="2"/>
        <v>22</v>
      </c>
      <c r="E25" s="76">
        <f t="shared" si="2"/>
        <v>2</v>
      </c>
      <c r="F25" s="76">
        <f t="shared" si="2"/>
        <v>0</v>
      </c>
      <c r="G25" s="76">
        <f t="shared" si="2"/>
        <v>1</v>
      </c>
      <c r="H25" s="76">
        <f t="shared" si="2"/>
        <v>13</v>
      </c>
      <c r="I25" s="76">
        <f t="shared" si="2"/>
        <v>1</v>
      </c>
      <c r="J25" s="76">
        <f t="shared" si="2"/>
        <v>0</v>
      </c>
      <c r="K25" s="76">
        <f t="shared" si="2"/>
        <v>1</v>
      </c>
      <c r="L25" s="74">
        <f t="shared" si="1"/>
        <v>232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212</v>
      </c>
      <c r="D26" s="81">
        <f t="shared" si="3"/>
        <v>24</v>
      </c>
      <c r="E26" s="81">
        <f t="shared" si="3"/>
        <v>2</v>
      </c>
      <c r="F26" s="81">
        <f t="shared" si="3"/>
        <v>0</v>
      </c>
      <c r="G26" s="81">
        <f t="shared" si="3"/>
        <v>3</v>
      </c>
      <c r="H26" s="81">
        <f t="shared" si="3"/>
        <v>14</v>
      </c>
      <c r="I26" s="81">
        <f t="shared" si="3"/>
        <v>1</v>
      </c>
      <c r="J26" s="81">
        <f t="shared" si="3"/>
        <v>11</v>
      </c>
      <c r="K26" s="81">
        <f t="shared" si="3"/>
        <v>1</v>
      </c>
      <c r="L26" s="82">
        <f t="shared" si="1"/>
        <v>268</v>
      </c>
      <c r="M26" s="84"/>
      <c r="N26" s="84"/>
      <c r="O26" s="84"/>
    </row>
    <row r="27" spans="1:15" ht="19.5" customHeight="1">
      <c r="A27" s="84"/>
      <c r="B27" s="84"/>
      <c r="C27" s="85"/>
      <c r="D27" s="85"/>
      <c r="E27" s="84"/>
      <c r="F27" s="84"/>
      <c r="G27" s="84"/>
      <c r="H27" s="84"/>
      <c r="I27" s="84"/>
      <c r="J27" s="84"/>
      <c r="K27" s="84"/>
      <c r="L27" s="30"/>
      <c r="M27" s="84"/>
      <c r="N27" s="84"/>
      <c r="O27" s="84"/>
    </row>
    <row r="28" spans="1:15" ht="24.75" customHeight="1">
      <c r="A28" s="84"/>
      <c r="B28" s="30" t="s">
        <v>98</v>
      </c>
      <c r="C28" s="84"/>
      <c r="D28" s="84"/>
      <c r="E28" s="84"/>
      <c r="F28" s="84"/>
      <c r="G28" s="84"/>
      <c r="H28" s="84"/>
      <c r="I28" s="84"/>
      <c r="J28" s="84"/>
      <c r="K28" s="84"/>
      <c r="L28" s="30"/>
      <c r="M28" s="84"/>
      <c r="N28" s="84"/>
      <c r="O28" s="84"/>
    </row>
    <row r="29" spans="1:15" ht="30" customHeight="1">
      <c r="A29" s="84"/>
      <c r="B29" s="19" t="s">
        <v>99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0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0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0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0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0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0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0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0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0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0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0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0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0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0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0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0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51" sqref="B51"/>
    </sheetView>
  </sheetViews>
  <sheetFormatPr defaultColWidth="10.7109375" defaultRowHeight="12.75"/>
  <cols>
    <col min="1" max="1" width="3.42578125" style="86" customWidth="1"/>
    <col min="2" max="2" width="40.7109375" style="86" customWidth="1"/>
    <col min="3" max="12" width="20.7109375" style="86" customWidth="1"/>
    <col min="13" max="13" width="10.28515625" style="86" customWidth="1"/>
    <col min="14" max="16" width="10.7109375" style="86" customWidth="1"/>
    <col min="17" max="16384" width="10.7109375" style="86"/>
  </cols>
  <sheetData>
    <row r="1" spans="1:15" ht="49.5" customHeight="1">
      <c r="A1" s="24"/>
      <c r="B1" s="24" t="s">
        <v>0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30" customHeight="1">
      <c r="A2" s="23"/>
      <c r="B2" s="23" t="s">
        <v>1</v>
      </c>
      <c r="C2" s="25" t="s">
        <v>2</v>
      </c>
      <c r="D2" s="70"/>
      <c r="E2" s="23"/>
      <c r="F2" s="23"/>
      <c r="G2" s="23"/>
      <c r="H2" s="23"/>
      <c r="I2" s="23"/>
      <c r="J2" s="23"/>
      <c r="K2" s="23"/>
      <c r="L2" s="25"/>
      <c r="M2" s="23"/>
      <c r="N2" s="23"/>
      <c r="O2" s="23"/>
    </row>
    <row r="3" spans="1:15" ht="30" customHeight="1">
      <c r="A3" s="23"/>
      <c r="B3" s="23" t="s">
        <v>3</v>
      </c>
      <c r="C3" s="71" t="s">
        <v>29</v>
      </c>
      <c r="D3" s="70"/>
      <c r="E3" s="71"/>
      <c r="F3" s="23"/>
      <c r="G3" s="25"/>
      <c r="H3" s="25"/>
      <c r="I3" s="25"/>
      <c r="J3" s="25"/>
      <c r="K3" s="25"/>
      <c r="L3" s="25"/>
      <c r="M3" s="23"/>
      <c r="N3" s="23"/>
      <c r="O3" s="23"/>
    </row>
    <row r="4" spans="1:15" ht="30" customHeight="1">
      <c r="A4" s="23"/>
      <c r="B4" s="23" t="s">
        <v>5</v>
      </c>
      <c r="C4" s="27" t="s">
        <v>81</v>
      </c>
      <c r="D4" s="28">
        <v>2025</v>
      </c>
      <c r="E4" s="70"/>
      <c r="F4" s="23"/>
      <c r="G4" s="25"/>
      <c r="H4" s="25"/>
      <c r="I4" s="25"/>
      <c r="J4" s="25"/>
      <c r="K4" s="25"/>
      <c r="L4" s="25"/>
      <c r="M4" s="23"/>
      <c r="N4" s="23"/>
      <c r="O4" s="23"/>
    </row>
    <row r="5" spans="1:15" ht="19.5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5"/>
      <c r="M5" s="23"/>
      <c r="N5" s="23"/>
      <c r="O5" s="23"/>
    </row>
    <row r="6" spans="1:15" ht="49.5" customHeight="1">
      <c r="A6" s="23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3"/>
      <c r="N6" s="23"/>
      <c r="O6" s="23"/>
    </row>
    <row r="7" spans="1:15" ht="49.5" customHeight="1">
      <c r="A7" s="23"/>
      <c r="B7" s="25" t="s">
        <v>7</v>
      </c>
      <c r="C7" s="23"/>
      <c r="D7" s="23"/>
      <c r="E7" s="23"/>
      <c r="F7" s="23"/>
      <c r="G7" s="23"/>
      <c r="H7" s="23"/>
      <c r="I7" s="23"/>
      <c r="J7" s="23"/>
      <c r="K7" s="23"/>
      <c r="L7" s="25"/>
      <c r="M7" s="23"/>
      <c r="N7" s="23"/>
      <c r="O7" s="23"/>
    </row>
    <row r="8" spans="1:15" ht="39.75" customHeight="1">
      <c r="A8" s="84"/>
      <c r="B8" s="15" t="s">
        <v>82</v>
      </c>
      <c r="C8" s="13" t="s">
        <v>9</v>
      </c>
      <c r="D8" s="13"/>
      <c r="E8" s="13"/>
      <c r="F8" s="13"/>
      <c r="G8" s="13"/>
      <c r="H8" s="13"/>
      <c r="I8" s="13"/>
      <c r="J8" s="13" t="s">
        <v>10</v>
      </c>
      <c r="K8" s="13" t="s">
        <v>15</v>
      </c>
      <c r="L8" s="4" t="s">
        <v>78</v>
      </c>
      <c r="M8" s="84"/>
      <c r="N8" s="84"/>
      <c r="O8" s="84"/>
    </row>
    <row r="9" spans="1:15" ht="39.75" customHeight="1">
      <c r="A9" s="84"/>
      <c r="B9" s="18"/>
      <c r="C9" s="21" t="s">
        <v>12</v>
      </c>
      <c r="D9" s="21"/>
      <c r="E9" s="21"/>
      <c r="F9" s="21"/>
      <c r="G9" s="21" t="s">
        <v>13</v>
      </c>
      <c r="H9" s="21"/>
      <c r="I9" s="21"/>
      <c r="J9" s="21"/>
      <c r="K9" s="21"/>
      <c r="L9" s="17"/>
      <c r="M9" s="84"/>
      <c r="N9" s="84"/>
      <c r="O9" s="84"/>
    </row>
    <row r="10" spans="1:15" ht="49.5" customHeight="1">
      <c r="A10" s="84"/>
      <c r="B10" s="18"/>
      <c r="C10" s="32" t="s">
        <v>17</v>
      </c>
      <c r="D10" s="32" t="s">
        <v>100</v>
      </c>
      <c r="E10" s="32" t="s">
        <v>19</v>
      </c>
      <c r="F10" s="32" t="s">
        <v>20</v>
      </c>
      <c r="G10" s="32" t="s">
        <v>21</v>
      </c>
      <c r="H10" s="32" t="s">
        <v>19</v>
      </c>
      <c r="I10" s="32" t="s">
        <v>20</v>
      </c>
      <c r="J10" s="21"/>
      <c r="K10" s="21"/>
      <c r="L10" s="17"/>
      <c r="M10" s="84"/>
      <c r="N10" s="84"/>
      <c r="O10" s="84"/>
    </row>
    <row r="11" spans="1:15" ht="24.75" customHeight="1">
      <c r="A11" s="84"/>
      <c r="B11" s="5" t="s">
        <v>83</v>
      </c>
      <c r="C11" s="3"/>
      <c r="D11" s="3"/>
      <c r="E11" s="3"/>
      <c r="F11" s="3"/>
      <c r="G11" s="3"/>
      <c r="H11" s="3"/>
      <c r="I11" s="3"/>
      <c r="J11" s="3"/>
      <c r="K11" s="3"/>
      <c r="L11" s="6"/>
      <c r="M11" s="84"/>
      <c r="N11" s="84"/>
      <c r="O11" s="84"/>
    </row>
    <row r="12" spans="1:15" ht="24.75" customHeight="1">
      <c r="A12" s="84"/>
      <c r="B12" s="72" t="s">
        <v>84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85</v>
      </c>
      <c r="C13" s="73">
        <v>4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4</v>
      </c>
      <c r="M13" s="84"/>
      <c r="N13" s="84"/>
      <c r="O13" s="84"/>
    </row>
    <row r="14" spans="1:15" ht="24.75" customHeight="1">
      <c r="A14" s="84"/>
      <c r="B14" s="72" t="s">
        <v>86</v>
      </c>
      <c r="C14" s="73">
        <v>16</v>
      </c>
      <c r="D14" s="73">
        <v>0</v>
      </c>
      <c r="E14" s="73">
        <v>0</v>
      </c>
      <c r="F14" s="73">
        <v>0</v>
      </c>
      <c r="G14" s="73">
        <v>0</v>
      </c>
      <c r="H14" s="73">
        <v>1</v>
      </c>
      <c r="I14" s="73">
        <v>0</v>
      </c>
      <c r="J14" s="73">
        <v>1</v>
      </c>
      <c r="K14" s="73">
        <v>0</v>
      </c>
      <c r="L14" s="74">
        <f>SUM(C14:K14)</f>
        <v>18</v>
      </c>
      <c r="M14" s="84"/>
      <c r="N14" s="84"/>
      <c r="O14" s="84"/>
    </row>
    <row r="15" spans="1:15" ht="24.75" customHeight="1">
      <c r="A15" s="84"/>
      <c r="B15" s="72" t="s">
        <v>101</v>
      </c>
      <c r="C15" s="73">
        <v>11</v>
      </c>
      <c r="D15" s="73">
        <v>0</v>
      </c>
      <c r="E15" s="73">
        <v>1</v>
      </c>
      <c r="F15" s="73">
        <v>0</v>
      </c>
      <c r="G15" s="73">
        <v>0</v>
      </c>
      <c r="H15" s="73">
        <v>0</v>
      </c>
      <c r="I15" s="73">
        <v>0</v>
      </c>
      <c r="J15" s="73">
        <v>2</v>
      </c>
      <c r="K15" s="73">
        <v>0</v>
      </c>
      <c r="L15" s="74">
        <f>SUM(C15:K15)</f>
        <v>14</v>
      </c>
      <c r="M15" s="84"/>
      <c r="N15" s="84"/>
      <c r="O15" s="84"/>
    </row>
    <row r="16" spans="1:15" ht="24.75" customHeight="1">
      <c r="A16" s="84"/>
      <c r="B16" s="75" t="s">
        <v>88</v>
      </c>
      <c r="C16" s="76">
        <f t="shared" ref="C16:K16" si="0">SUM(C12:C15)</f>
        <v>32</v>
      </c>
      <c r="D16" s="76">
        <f t="shared" si="0"/>
        <v>0</v>
      </c>
      <c r="E16" s="76">
        <f t="shared" si="0"/>
        <v>1</v>
      </c>
      <c r="F16" s="76">
        <f t="shared" si="0"/>
        <v>0</v>
      </c>
      <c r="G16" s="76">
        <f t="shared" si="0"/>
        <v>0</v>
      </c>
      <c r="H16" s="76">
        <f t="shared" si="0"/>
        <v>1</v>
      </c>
      <c r="I16" s="76">
        <f t="shared" si="0"/>
        <v>0</v>
      </c>
      <c r="J16" s="76">
        <f t="shared" si="0"/>
        <v>3</v>
      </c>
      <c r="K16" s="76">
        <f t="shared" si="0"/>
        <v>0</v>
      </c>
      <c r="L16" s="74">
        <f>SUM(C16:K16)</f>
        <v>37</v>
      </c>
      <c r="M16" s="84"/>
      <c r="N16" s="84"/>
      <c r="O16" s="84"/>
    </row>
    <row r="17" spans="1:15" ht="24.75" customHeight="1">
      <c r="A17" s="84"/>
      <c r="B17" s="77" t="s">
        <v>102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90</v>
      </c>
      <c r="C18" s="73">
        <v>98</v>
      </c>
      <c r="D18" s="73">
        <v>0</v>
      </c>
      <c r="E18" s="73">
        <v>0</v>
      </c>
      <c r="F18" s="73">
        <v>0</v>
      </c>
      <c r="G18" s="73">
        <v>0</v>
      </c>
      <c r="H18" s="73">
        <v>16</v>
      </c>
      <c r="I18" s="73">
        <v>0</v>
      </c>
      <c r="J18" s="78">
        <v>0</v>
      </c>
      <c r="K18" s="73">
        <v>0</v>
      </c>
      <c r="L18" s="74">
        <f t="shared" ref="L18:L26" si="1">SUM(C18:K18)</f>
        <v>114</v>
      </c>
      <c r="M18" s="84"/>
      <c r="N18" s="84"/>
      <c r="O18" s="84"/>
    </row>
    <row r="19" spans="1:15" ht="24.75" customHeight="1">
      <c r="A19" s="84"/>
      <c r="B19" s="72" t="s">
        <v>91</v>
      </c>
      <c r="C19" s="73">
        <v>4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4</v>
      </c>
      <c r="M19" s="84"/>
      <c r="N19" s="84"/>
      <c r="O19" s="84"/>
    </row>
    <row r="20" spans="1:15" ht="24.75" customHeight="1">
      <c r="A20" s="84"/>
      <c r="B20" s="72" t="s">
        <v>92</v>
      </c>
      <c r="C20" s="73">
        <v>18</v>
      </c>
      <c r="D20" s="73">
        <v>0</v>
      </c>
      <c r="E20" s="73">
        <v>0</v>
      </c>
      <c r="F20" s="73">
        <v>0</v>
      </c>
      <c r="G20" s="73">
        <v>0</v>
      </c>
      <c r="H20" s="73">
        <v>3</v>
      </c>
      <c r="I20" s="73">
        <v>0</v>
      </c>
      <c r="J20" s="78">
        <v>0</v>
      </c>
      <c r="K20" s="73">
        <v>0</v>
      </c>
      <c r="L20" s="74">
        <f t="shared" si="1"/>
        <v>21</v>
      </c>
      <c r="M20" s="84"/>
      <c r="N20" s="84"/>
      <c r="O20" s="84"/>
    </row>
    <row r="21" spans="1:15" ht="24.75" customHeight="1">
      <c r="A21" s="84"/>
      <c r="B21" s="72" t="s">
        <v>93</v>
      </c>
      <c r="C21" s="73">
        <v>13</v>
      </c>
      <c r="D21" s="73">
        <v>0</v>
      </c>
      <c r="E21" s="73">
        <v>0</v>
      </c>
      <c r="F21" s="73">
        <v>0</v>
      </c>
      <c r="G21" s="73">
        <v>0</v>
      </c>
      <c r="H21" s="73">
        <v>6</v>
      </c>
      <c r="I21" s="73">
        <v>0</v>
      </c>
      <c r="J21" s="78">
        <v>0</v>
      </c>
      <c r="K21" s="73">
        <v>1</v>
      </c>
      <c r="L21" s="74">
        <f t="shared" si="1"/>
        <v>20</v>
      </c>
      <c r="M21" s="84"/>
      <c r="N21" s="84"/>
      <c r="O21" s="84"/>
    </row>
    <row r="22" spans="1:15" ht="24.75" customHeight="1">
      <c r="A22" s="84"/>
      <c r="B22" s="72" t="s">
        <v>94</v>
      </c>
      <c r="C22" s="73">
        <v>14</v>
      </c>
      <c r="D22" s="73">
        <v>0</v>
      </c>
      <c r="E22" s="73">
        <v>1</v>
      </c>
      <c r="F22" s="73">
        <v>0</v>
      </c>
      <c r="G22" s="73">
        <v>0</v>
      </c>
      <c r="H22" s="73">
        <v>2</v>
      </c>
      <c r="I22" s="73">
        <v>0</v>
      </c>
      <c r="J22" s="78">
        <v>0</v>
      </c>
      <c r="K22" s="73">
        <v>0</v>
      </c>
      <c r="L22" s="74">
        <f t="shared" si="1"/>
        <v>17</v>
      </c>
      <c r="M22" s="84"/>
      <c r="N22" s="84"/>
      <c r="O22" s="84"/>
    </row>
    <row r="23" spans="1:15" ht="24.75" customHeight="1">
      <c r="A23" s="84"/>
      <c r="B23" s="72" t="s">
        <v>95</v>
      </c>
      <c r="C23" s="73">
        <v>10</v>
      </c>
      <c r="D23" s="73">
        <v>0</v>
      </c>
      <c r="E23" s="73">
        <v>0</v>
      </c>
      <c r="F23" s="73">
        <v>0</v>
      </c>
      <c r="G23" s="73">
        <v>1</v>
      </c>
      <c r="H23" s="73">
        <v>50</v>
      </c>
      <c r="I23" s="73">
        <v>0</v>
      </c>
      <c r="J23" s="78">
        <v>0</v>
      </c>
      <c r="K23" s="73">
        <v>17</v>
      </c>
      <c r="L23" s="74">
        <f t="shared" si="1"/>
        <v>78</v>
      </c>
      <c r="M23" s="84"/>
      <c r="N23" s="84"/>
      <c r="O23" s="84"/>
    </row>
    <row r="24" spans="1:15" ht="24.75" customHeight="1">
      <c r="A24" s="84"/>
      <c r="B24" s="79" t="s">
        <v>96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97</v>
      </c>
      <c r="C25" s="76">
        <f t="shared" ref="C25:K25" si="2">SUM(C18:C24)</f>
        <v>157</v>
      </c>
      <c r="D25" s="76">
        <f t="shared" si="2"/>
        <v>0</v>
      </c>
      <c r="E25" s="76">
        <f t="shared" si="2"/>
        <v>1</v>
      </c>
      <c r="F25" s="76">
        <f t="shared" si="2"/>
        <v>0</v>
      </c>
      <c r="G25" s="76">
        <f t="shared" si="2"/>
        <v>1</v>
      </c>
      <c r="H25" s="76">
        <f t="shared" si="2"/>
        <v>77</v>
      </c>
      <c r="I25" s="76">
        <f t="shared" si="2"/>
        <v>0</v>
      </c>
      <c r="J25" s="76">
        <f t="shared" si="2"/>
        <v>0</v>
      </c>
      <c r="K25" s="76">
        <f t="shared" si="2"/>
        <v>18</v>
      </c>
      <c r="L25" s="74">
        <f t="shared" si="1"/>
        <v>254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189</v>
      </c>
      <c r="D26" s="81">
        <f t="shared" si="3"/>
        <v>0</v>
      </c>
      <c r="E26" s="81">
        <f t="shared" si="3"/>
        <v>2</v>
      </c>
      <c r="F26" s="81">
        <f t="shared" si="3"/>
        <v>0</v>
      </c>
      <c r="G26" s="81">
        <f t="shared" si="3"/>
        <v>1</v>
      </c>
      <c r="H26" s="81">
        <f t="shared" si="3"/>
        <v>78</v>
      </c>
      <c r="I26" s="81">
        <f t="shared" si="3"/>
        <v>0</v>
      </c>
      <c r="J26" s="81">
        <f t="shared" si="3"/>
        <v>3</v>
      </c>
      <c r="K26" s="81">
        <f t="shared" si="3"/>
        <v>18</v>
      </c>
      <c r="L26" s="82">
        <f t="shared" si="1"/>
        <v>291</v>
      </c>
      <c r="M26" s="84"/>
      <c r="N26" s="84"/>
      <c r="O26" s="84"/>
    </row>
    <row r="27" spans="1:15" ht="19.5" customHeight="1">
      <c r="A27" s="84"/>
      <c r="B27" s="84"/>
      <c r="C27" s="85"/>
      <c r="D27" s="85"/>
      <c r="E27" s="84"/>
      <c r="F27" s="84"/>
      <c r="G27" s="84"/>
      <c r="H27" s="84"/>
      <c r="I27" s="84"/>
      <c r="J27" s="84"/>
      <c r="K27" s="84"/>
      <c r="L27" s="30"/>
      <c r="M27" s="84"/>
      <c r="N27" s="84"/>
      <c r="O27" s="84"/>
    </row>
    <row r="28" spans="1:15" ht="24.75" customHeight="1">
      <c r="A28" s="84"/>
      <c r="B28" s="30" t="s">
        <v>98</v>
      </c>
      <c r="C28" s="84"/>
      <c r="D28" s="84"/>
      <c r="E28" s="84"/>
      <c r="F28" s="84"/>
      <c r="G28" s="84"/>
      <c r="H28" s="84"/>
      <c r="I28" s="84"/>
      <c r="J28" s="84"/>
      <c r="K28" s="84"/>
      <c r="L28" s="30"/>
      <c r="M28" s="84"/>
      <c r="N28" s="84"/>
      <c r="O28" s="84"/>
    </row>
    <row r="29" spans="1:15" ht="30" customHeight="1">
      <c r="A29" s="84"/>
      <c r="B29" s="19" t="s">
        <v>99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0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0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0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0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0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0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0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0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0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0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0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0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0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0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0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0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51" sqref="B51"/>
    </sheetView>
  </sheetViews>
  <sheetFormatPr defaultColWidth="10.7109375" defaultRowHeight="12.75"/>
  <cols>
    <col min="1" max="1" width="3.42578125" style="86" customWidth="1"/>
    <col min="2" max="2" width="40.7109375" style="86" customWidth="1"/>
    <col min="3" max="12" width="20.7109375" style="86" customWidth="1"/>
    <col min="13" max="13" width="10.28515625" style="86" customWidth="1"/>
    <col min="14" max="16" width="10.7109375" style="86" customWidth="1"/>
    <col min="17" max="16384" width="10.7109375" style="86"/>
  </cols>
  <sheetData>
    <row r="1" spans="1:15" ht="49.5" customHeight="1">
      <c r="A1" s="87"/>
      <c r="B1" s="87" t="s">
        <v>0</v>
      </c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1:15" ht="30" customHeight="1">
      <c r="A2" s="88"/>
      <c r="B2" s="88" t="s">
        <v>1</v>
      </c>
      <c r="C2" s="89" t="s">
        <v>2</v>
      </c>
      <c r="D2" s="90"/>
      <c r="E2" s="88"/>
      <c r="F2" s="88"/>
      <c r="G2" s="88"/>
      <c r="H2" s="88"/>
      <c r="I2" s="88"/>
      <c r="J2" s="88"/>
      <c r="K2" s="88"/>
      <c r="L2" s="89"/>
      <c r="M2" s="88"/>
      <c r="N2" s="88"/>
      <c r="O2" s="88"/>
    </row>
    <row r="3" spans="1:15" ht="30" customHeight="1">
      <c r="A3" s="88"/>
      <c r="B3" s="88" t="s">
        <v>3</v>
      </c>
      <c r="C3" s="91" t="s">
        <v>31</v>
      </c>
      <c r="D3" s="90"/>
      <c r="E3" s="91"/>
      <c r="F3" s="88"/>
      <c r="G3" s="89"/>
      <c r="H3" s="89"/>
      <c r="I3" s="89"/>
      <c r="J3" s="89"/>
      <c r="K3" s="89"/>
      <c r="L3" s="89"/>
      <c r="M3" s="88"/>
      <c r="N3" s="88"/>
      <c r="O3" s="88"/>
    </row>
    <row r="4" spans="1:15" ht="30" customHeight="1">
      <c r="A4" s="88"/>
      <c r="B4" s="88" t="s">
        <v>5</v>
      </c>
      <c r="C4" s="92" t="s">
        <v>81</v>
      </c>
      <c r="D4" s="93">
        <v>2025</v>
      </c>
      <c r="E4" s="90"/>
      <c r="F4" s="88"/>
      <c r="G4" s="89"/>
      <c r="H4" s="89"/>
      <c r="I4" s="89"/>
      <c r="J4" s="89"/>
      <c r="K4" s="89"/>
      <c r="L4" s="89"/>
      <c r="M4" s="88"/>
      <c r="N4" s="88"/>
      <c r="O4" s="88"/>
    </row>
    <row r="5" spans="1:15" ht="19.5" customHeight="1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89"/>
      <c r="M5" s="88"/>
      <c r="N5" s="88"/>
      <c r="O5" s="88"/>
    </row>
    <row r="6" spans="1:15" ht="49.5" customHeight="1">
      <c r="A6" s="88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88"/>
      <c r="N6" s="88"/>
      <c r="O6" s="88"/>
    </row>
    <row r="7" spans="1:15" ht="49.5" customHeight="1">
      <c r="A7" s="88"/>
      <c r="B7" s="89" t="s">
        <v>7</v>
      </c>
      <c r="C7" s="88"/>
      <c r="D7" s="88"/>
      <c r="E7" s="88"/>
      <c r="F7" s="88"/>
      <c r="G7" s="88"/>
      <c r="H7" s="88"/>
      <c r="I7" s="88"/>
      <c r="J7" s="88"/>
      <c r="K7" s="88"/>
      <c r="L7" s="89"/>
      <c r="M7" s="88"/>
      <c r="N7" s="88"/>
      <c r="O7" s="88"/>
    </row>
    <row r="8" spans="1:15" ht="39.75" customHeight="1">
      <c r="A8" s="94"/>
      <c r="B8" s="15" t="s">
        <v>82</v>
      </c>
      <c r="C8" s="13" t="s">
        <v>9</v>
      </c>
      <c r="D8" s="13"/>
      <c r="E8" s="13"/>
      <c r="F8" s="13"/>
      <c r="G8" s="13"/>
      <c r="H8" s="13"/>
      <c r="I8" s="13"/>
      <c r="J8" s="13" t="s">
        <v>10</v>
      </c>
      <c r="K8" s="13" t="s">
        <v>15</v>
      </c>
      <c r="L8" s="4" t="s">
        <v>78</v>
      </c>
      <c r="M8" s="94"/>
      <c r="N8" s="94"/>
      <c r="O8" s="94"/>
    </row>
    <row r="9" spans="1:15" ht="39.75" customHeight="1">
      <c r="A9" s="94"/>
      <c r="B9" s="18"/>
      <c r="C9" s="21" t="s">
        <v>12</v>
      </c>
      <c r="D9" s="21"/>
      <c r="E9" s="21"/>
      <c r="F9" s="21"/>
      <c r="G9" s="21" t="s">
        <v>13</v>
      </c>
      <c r="H9" s="21"/>
      <c r="I9" s="21"/>
      <c r="J9" s="21"/>
      <c r="K9" s="21"/>
      <c r="L9" s="17"/>
      <c r="M9" s="94"/>
      <c r="N9" s="94"/>
      <c r="O9" s="94"/>
    </row>
    <row r="10" spans="1:15" ht="49.5" customHeight="1">
      <c r="A10" s="94"/>
      <c r="B10" s="18"/>
      <c r="C10" s="95" t="s">
        <v>17</v>
      </c>
      <c r="D10" s="95" t="s">
        <v>100</v>
      </c>
      <c r="E10" s="95" t="s">
        <v>19</v>
      </c>
      <c r="F10" s="95" t="s">
        <v>20</v>
      </c>
      <c r="G10" s="95" t="s">
        <v>21</v>
      </c>
      <c r="H10" s="95" t="s">
        <v>19</v>
      </c>
      <c r="I10" s="95" t="s">
        <v>20</v>
      </c>
      <c r="J10" s="21"/>
      <c r="K10" s="21"/>
      <c r="L10" s="17"/>
      <c r="M10" s="94"/>
      <c r="N10" s="94"/>
      <c r="O10" s="94"/>
    </row>
    <row r="11" spans="1:15" ht="24.75" customHeight="1">
      <c r="A11" s="94"/>
      <c r="B11" s="5" t="s">
        <v>83</v>
      </c>
      <c r="C11" s="3"/>
      <c r="D11" s="3"/>
      <c r="E11" s="3"/>
      <c r="F11" s="3"/>
      <c r="G11" s="3"/>
      <c r="H11" s="3"/>
      <c r="I11" s="3"/>
      <c r="J11" s="3"/>
      <c r="K11" s="3"/>
      <c r="L11" s="6"/>
      <c r="M11" s="94"/>
      <c r="N11" s="94"/>
      <c r="O11" s="94"/>
    </row>
    <row r="12" spans="1:15" ht="24.75" customHeight="1">
      <c r="A12" s="94"/>
      <c r="B12" s="96" t="s">
        <v>84</v>
      </c>
      <c r="C12" s="97">
        <v>1</v>
      </c>
      <c r="D12" s="97">
        <v>0</v>
      </c>
      <c r="E12" s="97">
        <v>0</v>
      </c>
      <c r="F12" s="97">
        <v>0</v>
      </c>
      <c r="G12" s="97">
        <v>0</v>
      </c>
      <c r="H12" s="97">
        <v>0</v>
      </c>
      <c r="I12" s="97">
        <v>0</v>
      </c>
      <c r="J12" s="97">
        <v>1</v>
      </c>
      <c r="K12" s="97">
        <v>0</v>
      </c>
      <c r="L12" s="98">
        <f>SUM(C12:K12)</f>
        <v>2</v>
      </c>
      <c r="M12" s="94"/>
      <c r="N12" s="94"/>
      <c r="O12" s="94"/>
    </row>
    <row r="13" spans="1:15" ht="24.75" customHeight="1">
      <c r="A13" s="94"/>
      <c r="B13" s="96" t="s">
        <v>85</v>
      </c>
      <c r="C13" s="97">
        <v>10</v>
      </c>
      <c r="D13" s="97">
        <v>0</v>
      </c>
      <c r="E13" s="97">
        <v>0</v>
      </c>
      <c r="F13" s="97">
        <v>0</v>
      </c>
      <c r="G13" s="97">
        <v>0</v>
      </c>
      <c r="H13" s="97">
        <v>0</v>
      </c>
      <c r="I13" s="97">
        <v>0</v>
      </c>
      <c r="J13" s="97">
        <v>0</v>
      </c>
      <c r="K13" s="97">
        <v>0</v>
      </c>
      <c r="L13" s="98">
        <f>SUM(C13:K13)</f>
        <v>10</v>
      </c>
      <c r="M13" s="94"/>
      <c r="N13" s="94"/>
      <c r="O13" s="94"/>
    </row>
    <row r="14" spans="1:15" ht="24.75" customHeight="1">
      <c r="A14" s="94"/>
      <c r="B14" s="96" t="s">
        <v>86</v>
      </c>
      <c r="C14" s="97">
        <v>21</v>
      </c>
      <c r="D14" s="97">
        <v>0</v>
      </c>
      <c r="E14" s="97">
        <v>1</v>
      </c>
      <c r="F14" s="97">
        <v>0</v>
      </c>
      <c r="G14" s="97">
        <v>0</v>
      </c>
      <c r="H14" s="97">
        <v>0</v>
      </c>
      <c r="I14" s="97">
        <v>0</v>
      </c>
      <c r="J14" s="97">
        <v>4</v>
      </c>
      <c r="K14" s="97">
        <v>0</v>
      </c>
      <c r="L14" s="98">
        <f>SUM(C14:K14)</f>
        <v>26</v>
      </c>
      <c r="M14" s="94"/>
      <c r="N14" s="94"/>
      <c r="O14" s="94"/>
    </row>
    <row r="15" spans="1:15" ht="24.75" customHeight="1">
      <c r="A15" s="94"/>
      <c r="B15" s="96" t="s">
        <v>101</v>
      </c>
      <c r="C15" s="97">
        <v>18</v>
      </c>
      <c r="D15" s="97">
        <v>1</v>
      </c>
      <c r="E15" s="97">
        <v>0</v>
      </c>
      <c r="F15" s="97">
        <v>0</v>
      </c>
      <c r="G15" s="97">
        <v>0</v>
      </c>
      <c r="H15" s="97">
        <v>0</v>
      </c>
      <c r="I15" s="97">
        <v>0</v>
      </c>
      <c r="J15" s="97">
        <v>5</v>
      </c>
      <c r="K15" s="97">
        <v>0</v>
      </c>
      <c r="L15" s="98">
        <f>SUM(C15:K15)</f>
        <v>24</v>
      </c>
      <c r="M15" s="94"/>
      <c r="N15" s="94"/>
      <c r="O15" s="94"/>
    </row>
    <row r="16" spans="1:15" ht="24.75" customHeight="1">
      <c r="A16" s="94"/>
      <c r="B16" s="99" t="s">
        <v>88</v>
      </c>
      <c r="C16" s="100">
        <f t="shared" ref="C16:K16" si="0">SUM(C12:C15)</f>
        <v>50</v>
      </c>
      <c r="D16" s="100">
        <f t="shared" si="0"/>
        <v>1</v>
      </c>
      <c r="E16" s="100">
        <f t="shared" si="0"/>
        <v>1</v>
      </c>
      <c r="F16" s="100">
        <f t="shared" si="0"/>
        <v>0</v>
      </c>
      <c r="G16" s="100">
        <f t="shared" si="0"/>
        <v>0</v>
      </c>
      <c r="H16" s="100">
        <f t="shared" si="0"/>
        <v>0</v>
      </c>
      <c r="I16" s="100">
        <f t="shared" si="0"/>
        <v>0</v>
      </c>
      <c r="J16" s="100">
        <f t="shared" si="0"/>
        <v>10</v>
      </c>
      <c r="K16" s="100">
        <f t="shared" si="0"/>
        <v>0</v>
      </c>
      <c r="L16" s="98">
        <f>SUM(C16:K16)</f>
        <v>62</v>
      </c>
      <c r="M16" s="94"/>
      <c r="N16" s="94"/>
      <c r="O16" s="94"/>
    </row>
    <row r="17" spans="1:15" ht="24.75" customHeight="1">
      <c r="A17" s="94"/>
      <c r="B17" s="101" t="s">
        <v>102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94"/>
      <c r="N17" s="94"/>
      <c r="O17" s="94"/>
    </row>
    <row r="18" spans="1:15" ht="24.75" customHeight="1">
      <c r="A18" s="94"/>
      <c r="B18" s="96" t="s">
        <v>90</v>
      </c>
      <c r="C18" s="97">
        <v>244</v>
      </c>
      <c r="D18" s="97">
        <v>13</v>
      </c>
      <c r="E18" s="97">
        <v>0</v>
      </c>
      <c r="F18" s="97">
        <v>0</v>
      </c>
      <c r="G18" s="97">
        <v>0</v>
      </c>
      <c r="H18" s="97">
        <v>3</v>
      </c>
      <c r="I18" s="97">
        <v>9</v>
      </c>
      <c r="J18" s="102">
        <v>0</v>
      </c>
      <c r="K18" s="97">
        <v>2</v>
      </c>
      <c r="L18" s="98">
        <f t="shared" ref="L18:L26" si="1">SUM(C18:K18)</f>
        <v>271</v>
      </c>
      <c r="M18" s="94"/>
      <c r="N18" s="94"/>
      <c r="O18" s="94"/>
    </row>
    <row r="19" spans="1:15" ht="24.75" customHeight="1">
      <c r="A19" s="94"/>
      <c r="B19" s="96" t="s">
        <v>91</v>
      </c>
      <c r="C19" s="97">
        <v>9</v>
      </c>
      <c r="D19" s="97">
        <v>0</v>
      </c>
      <c r="E19" s="97">
        <v>0</v>
      </c>
      <c r="F19" s="97">
        <v>0</v>
      </c>
      <c r="G19" s="97">
        <v>0</v>
      </c>
      <c r="H19" s="97">
        <v>0</v>
      </c>
      <c r="I19" s="97">
        <v>0</v>
      </c>
      <c r="J19" s="102">
        <v>0</v>
      </c>
      <c r="K19" s="97">
        <v>0</v>
      </c>
      <c r="L19" s="98">
        <f t="shared" si="1"/>
        <v>9</v>
      </c>
      <c r="M19" s="94"/>
      <c r="N19" s="94"/>
      <c r="O19" s="94"/>
    </row>
    <row r="20" spans="1:15" ht="24.75" customHeight="1">
      <c r="A20" s="94"/>
      <c r="B20" s="96" t="s">
        <v>92</v>
      </c>
      <c r="C20" s="97">
        <v>26</v>
      </c>
      <c r="D20" s="97">
        <v>1</v>
      </c>
      <c r="E20" s="97">
        <v>0</v>
      </c>
      <c r="F20" s="97">
        <v>0</v>
      </c>
      <c r="G20" s="97">
        <v>0</v>
      </c>
      <c r="H20" s="97">
        <v>0</v>
      </c>
      <c r="I20" s="97">
        <v>0</v>
      </c>
      <c r="J20" s="102">
        <v>0</v>
      </c>
      <c r="K20" s="97">
        <v>2</v>
      </c>
      <c r="L20" s="98">
        <f t="shared" si="1"/>
        <v>29</v>
      </c>
      <c r="M20" s="94"/>
      <c r="N20" s="94"/>
      <c r="O20" s="94"/>
    </row>
    <row r="21" spans="1:15" ht="24.75" customHeight="1">
      <c r="A21" s="94"/>
      <c r="B21" s="96" t="s">
        <v>93</v>
      </c>
      <c r="C21" s="97">
        <v>15</v>
      </c>
      <c r="D21" s="97">
        <v>0</v>
      </c>
      <c r="E21" s="97">
        <v>0</v>
      </c>
      <c r="F21" s="97">
        <v>0</v>
      </c>
      <c r="G21" s="97">
        <v>0</v>
      </c>
      <c r="H21" s="97">
        <v>0</v>
      </c>
      <c r="I21" s="97">
        <v>0</v>
      </c>
      <c r="J21" s="102">
        <v>0</v>
      </c>
      <c r="K21" s="97">
        <v>1</v>
      </c>
      <c r="L21" s="98">
        <f t="shared" si="1"/>
        <v>16</v>
      </c>
      <c r="M21" s="94"/>
      <c r="N21" s="94"/>
      <c r="O21" s="94"/>
    </row>
    <row r="22" spans="1:15" ht="24.75" customHeight="1">
      <c r="A22" s="94"/>
      <c r="B22" s="96" t="s">
        <v>94</v>
      </c>
      <c r="C22" s="97">
        <v>0</v>
      </c>
      <c r="D22" s="97">
        <v>0</v>
      </c>
      <c r="E22" s="97">
        <v>0</v>
      </c>
      <c r="F22" s="97">
        <v>0</v>
      </c>
      <c r="G22" s="97">
        <v>0</v>
      </c>
      <c r="H22" s="97">
        <v>0</v>
      </c>
      <c r="I22" s="97">
        <v>0</v>
      </c>
      <c r="J22" s="102">
        <v>0</v>
      </c>
      <c r="K22" s="97">
        <v>0</v>
      </c>
      <c r="L22" s="98">
        <f t="shared" si="1"/>
        <v>0</v>
      </c>
      <c r="M22" s="94"/>
      <c r="N22" s="94"/>
      <c r="O22" s="94"/>
    </row>
    <row r="23" spans="1:15" ht="24.75" customHeight="1">
      <c r="A23" s="94"/>
      <c r="B23" s="96" t="s">
        <v>95</v>
      </c>
      <c r="C23" s="97">
        <v>162</v>
      </c>
      <c r="D23" s="97">
        <v>3</v>
      </c>
      <c r="E23" s="97">
        <v>0</v>
      </c>
      <c r="F23" s="97">
        <v>0</v>
      </c>
      <c r="G23" s="97">
        <v>2</v>
      </c>
      <c r="H23" s="97">
        <v>14</v>
      </c>
      <c r="I23" s="97">
        <v>40</v>
      </c>
      <c r="J23" s="102">
        <v>0</v>
      </c>
      <c r="K23" s="97">
        <v>9</v>
      </c>
      <c r="L23" s="98">
        <f t="shared" si="1"/>
        <v>230</v>
      </c>
      <c r="M23" s="94"/>
      <c r="N23" s="94"/>
      <c r="O23" s="94"/>
    </row>
    <row r="24" spans="1:15" ht="24.75" customHeight="1">
      <c r="A24" s="94"/>
      <c r="B24" s="103" t="s">
        <v>96</v>
      </c>
      <c r="C24" s="97">
        <v>0</v>
      </c>
      <c r="D24" s="97">
        <v>0</v>
      </c>
      <c r="E24" s="97">
        <v>0</v>
      </c>
      <c r="F24" s="97">
        <v>0</v>
      </c>
      <c r="G24" s="97">
        <v>0</v>
      </c>
      <c r="H24" s="97">
        <v>0</v>
      </c>
      <c r="I24" s="97">
        <v>0</v>
      </c>
      <c r="J24" s="102">
        <v>0</v>
      </c>
      <c r="K24" s="97">
        <v>0</v>
      </c>
      <c r="L24" s="98">
        <f t="shared" si="1"/>
        <v>0</v>
      </c>
      <c r="M24" s="94"/>
      <c r="N24" s="94"/>
      <c r="O24" s="94"/>
    </row>
    <row r="25" spans="1:15" ht="24.75" customHeight="1">
      <c r="A25" s="94"/>
      <c r="B25" s="99" t="s">
        <v>97</v>
      </c>
      <c r="C25" s="100">
        <f t="shared" ref="C25:K25" si="2">SUM(C18:C24)</f>
        <v>456</v>
      </c>
      <c r="D25" s="100">
        <f t="shared" si="2"/>
        <v>17</v>
      </c>
      <c r="E25" s="100">
        <f t="shared" si="2"/>
        <v>0</v>
      </c>
      <c r="F25" s="100">
        <f t="shared" si="2"/>
        <v>0</v>
      </c>
      <c r="G25" s="100">
        <f t="shared" si="2"/>
        <v>2</v>
      </c>
      <c r="H25" s="100">
        <f t="shared" si="2"/>
        <v>17</v>
      </c>
      <c r="I25" s="100">
        <f t="shared" si="2"/>
        <v>49</v>
      </c>
      <c r="J25" s="100">
        <f t="shared" si="2"/>
        <v>0</v>
      </c>
      <c r="K25" s="100">
        <f t="shared" si="2"/>
        <v>14</v>
      </c>
      <c r="L25" s="98">
        <f t="shared" si="1"/>
        <v>555</v>
      </c>
      <c r="M25" s="94"/>
      <c r="N25" s="94"/>
      <c r="O25" s="94"/>
    </row>
    <row r="26" spans="1:15" ht="24.75" customHeight="1">
      <c r="A26" s="94"/>
      <c r="B26" s="104" t="s">
        <v>78</v>
      </c>
      <c r="C26" s="105">
        <f t="shared" ref="C26:K26" si="3">C16+C25</f>
        <v>506</v>
      </c>
      <c r="D26" s="105">
        <f t="shared" si="3"/>
        <v>18</v>
      </c>
      <c r="E26" s="105">
        <f t="shared" si="3"/>
        <v>1</v>
      </c>
      <c r="F26" s="105">
        <f t="shared" si="3"/>
        <v>0</v>
      </c>
      <c r="G26" s="105">
        <f t="shared" si="3"/>
        <v>2</v>
      </c>
      <c r="H26" s="105">
        <f t="shared" si="3"/>
        <v>17</v>
      </c>
      <c r="I26" s="105">
        <f t="shared" si="3"/>
        <v>49</v>
      </c>
      <c r="J26" s="105">
        <f t="shared" si="3"/>
        <v>10</v>
      </c>
      <c r="K26" s="105">
        <f t="shared" si="3"/>
        <v>14</v>
      </c>
      <c r="L26" s="106">
        <f t="shared" si="1"/>
        <v>617</v>
      </c>
      <c r="M26" s="94"/>
      <c r="N26" s="94"/>
      <c r="O26" s="94"/>
    </row>
    <row r="27" spans="1:15" ht="19.5" customHeight="1">
      <c r="A27" s="94"/>
      <c r="B27" s="94"/>
      <c r="C27" s="107"/>
      <c r="D27" s="107"/>
      <c r="E27" s="94"/>
      <c r="F27" s="94"/>
      <c r="G27" s="94"/>
      <c r="H27" s="94"/>
      <c r="I27" s="94"/>
      <c r="J27" s="94"/>
      <c r="K27" s="94"/>
      <c r="L27" s="108"/>
      <c r="M27" s="94"/>
      <c r="N27" s="94"/>
      <c r="O27" s="94"/>
    </row>
    <row r="28" spans="1:15" ht="24.75" customHeight="1">
      <c r="A28" s="94"/>
      <c r="B28" s="108" t="s">
        <v>98</v>
      </c>
      <c r="C28" s="94"/>
      <c r="D28" s="94"/>
      <c r="E28" s="94"/>
      <c r="F28" s="94"/>
      <c r="G28" s="94"/>
      <c r="H28" s="94"/>
      <c r="I28" s="94"/>
      <c r="J28" s="94"/>
      <c r="K28" s="94"/>
      <c r="L28" s="108"/>
      <c r="M28" s="94"/>
      <c r="N28" s="94"/>
      <c r="O28" s="94"/>
    </row>
    <row r="29" spans="1:15" ht="30" customHeight="1">
      <c r="A29" s="94"/>
      <c r="B29" s="19" t="s">
        <v>99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94"/>
      <c r="N29" s="94"/>
      <c r="O29" s="94"/>
    </row>
    <row r="30" spans="1:15" ht="19.5" customHeight="1">
      <c r="A30" s="94"/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108"/>
      <c r="M30" s="94"/>
      <c r="N30" s="94"/>
      <c r="O30" s="94"/>
    </row>
    <row r="31" spans="1:15" ht="19.5" customHeight="1">
      <c r="A31" s="94"/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108"/>
      <c r="M31" s="94"/>
      <c r="N31" s="94"/>
      <c r="O31" s="94"/>
    </row>
    <row r="32" spans="1:15" ht="19.5" customHeight="1">
      <c r="A32" s="94"/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108"/>
      <c r="M32" s="94"/>
      <c r="N32" s="94"/>
      <c r="O32" s="94"/>
    </row>
    <row r="33" spans="1:15" ht="19.5" customHeight="1">
      <c r="A33" s="94"/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108"/>
      <c r="M33" s="94"/>
      <c r="N33" s="94"/>
      <c r="O33" s="94"/>
    </row>
    <row r="34" spans="1:15" ht="19.5" customHeight="1">
      <c r="A34" s="94"/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108"/>
      <c r="M34" s="94"/>
      <c r="N34" s="94"/>
      <c r="O34" s="94"/>
    </row>
    <row r="35" spans="1:15" ht="19.5" customHeight="1">
      <c r="A35" s="94"/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108"/>
      <c r="M35" s="94"/>
      <c r="N35" s="94"/>
      <c r="O35" s="94"/>
    </row>
    <row r="36" spans="1:15" ht="19.5" customHeight="1">
      <c r="A36" s="94"/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108"/>
      <c r="M36" s="94"/>
      <c r="N36" s="94"/>
      <c r="O36" s="94"/>
    </row>
    <row r="37" spans="1:15" ht="19.5" customHeight="1">
      <c r="A37" s="94"/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108"/>
      <c r="M37" s="94"/>
      <c r="N37" s="94"/>
      <c r="O37" s="94"/>
    </row>
    <row r="38" spans="1:15" ht="19.5" customHeight="1">
      <c r="A38" s="94"/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108"/>
      <c r="M38" s="94"/>
      <c r="N38" s="94"/>
      <c r="O38" s="94"/>
    </row>
    <row r="39" spans="1:15" ht="19.5" customHeight="1">
      <c r="A39" s="94"/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108"/>
      <c r="M39" s="94"/>
      <c r="N39" s="94"/>
      <c r="O39" s="94"/>
    </row>
    <row r="40" spans="1:15" ht="19.5" customHeight="1">
      <c r="A40" s="94"/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108"/>
      <c r="M40" s="94"/>
      <c r="N40" s="94"/>
      <c r="O40" s="94"/>
    </row>
    <row r="41" spans="1:15" ht="19.5" customHeight="1">
      <c r="A41" s="94"/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108"/>
      <c r="M41" s="94"/>
      <c r="N41" s="94"/>
      <c r="O41" s="94"/>
    </row>
    <row r="42" spans="1:15" ht="19.5" customHeight="1">
      <c r="A42" s="94"/>
      <c r="B42" s="94"/>
      <c r="C42" s="94"/>
      <c r="D42" s="94"/>
      <c r="E42" s="94"/>
      <c r="F42" s="94"/>
      <c r="G42" s="94"/>
      <c r="H42" s="94"/>
      <c r="I42" s="94"/>
      <c r="J42" s="94"/>
      <c r="K42" s="94"/>
      <c r="L42" s="108"/>
      <c r="M42" s="94"/>
      <c r="N42" s="94"/>
      <c r="O42" s="94"/>
    </row>
    <row r="43" spans="1:15" ht="19.5" customHeight="1">
      <c r="A43" s="94"/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108"/>
      <c r="M43" s="94"/>
      <c r="N43" s="94"/>
      <c r="O43" s="94"/>
    </row>
    <row r="44" spans="1:15" ht="19.5" customHeight="1">
      <c r="A44" s="94"/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108"/>
      <c r="M44" s="94"/>
      <c r="N44" s="94"/>
      <c r="O44" s="94"/>
    </row>
    <row r="45" spans="1:15" ht="19.5" customHeight="1">
      <c r="A45" s="94"/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108"/>
      <c r="M45" s="94"/>
      <c r="N45" s="94"/>
      <c r="O45" s="9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51" sqref="B51"/>
    </sheetView>
  </sheetViews>
  <sheetFormatPr defaultColWidth="10.7109375" defaultRowHeight="12.75"/>
  <cols>
    <col min="1" max="1" width="3.42578125" style="86" customWidth="1"/>
    <col min="2" max="2" width="40.7109375" style="86" customWidth="1"/>
    <col min="3" max="12" width="20.7109375" style="86" customWidth="1"/>
    <col min="13" max="13" width="10.28515625" style="86" customWidth="1"/>
    <col min="14" max="16" width="10.7109375" style="86" customWidth="1"/>
    <col min="17" max="16384" width="10.7109375" style="86"/>
  </cols>
  <sheetData>
    <row r="1" spans="1:15" ht="49.5" customHeight="1">
      <c r="A1" s="109"/>
      <c r="B1" s="109" t="s">
        <v>0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</row>
    <row r="2" spans="1:15" ht="30" customHeight="1">
      <c r="A2" s="110"/>
      <c r="B2" s="110" t="s">
        <v>1</v>
      </c>
      <c r="C2" s="111" t="s">
        <v>2</v>
      </c>
      <c r="D2" s="112"/>
      <c r="E2" s="110"/>
      <c r="F2" s="110"/>
      <c r="G2" s="110"/>
      <c r="H2" s="110"/>
      <c r="I2" s="110"/>
      <c r="J2" s="110"/>
      <c r="K2" s="110"/>
      <c r="L2" s="111"/>
      <c r="M2" s="110"/>
      <c r="N2" s="110"/>
      <c r="O2" s="110"/>
    </row>
    <row r="3" spans="1:15" ht="30" customHeight="1">
      <c r="A3" s="110"/>
      <c r="B3" s="110" t="s">
        <v>3</v>
      </c>
      <c r="C3" s="113" t="s">
        <v>33</v>
      </c>
      <c r="D3" s="112"/>
      <c r="E3" s="113"/>
      <c r="F3" s="110"/>
      <c r="G3" s="111"/>
      <c r="H3" s="111"/>
      <c r="I3" s="111"/>
      <c r="J3" s="111"/>
      <c r="K3" s="111"/>
      <c r="L3" s="111"/>
      <c r="M3" s="110"/>
      <c r="N3" s="110"/>
      <c r="O3" s="110"/>
    </row>
    <row r="4" spans="1:15" ht="30" customHeight="1">
      <c r="A4" s="110"/>
      <c r="B4" s="110" t="s">
        <v>5</v>
      </c>
      <c r="C4" s="114" t="s">
        <v>81</v>
      </c>
      <c r="D4" s="115">
        <v>2025</v>
      </c>
      <c r="E4" s="112"/>
      <c r="F4" s="110"/>
      <c r="G4" s="111"/>
      <c r="H4" s="111"/>
      <c r="I4" s="111"/>
      <c r="J4" s="111"/>
      <c r="K4" s="111"/>
      <c r="L4" s="111"/>
      <c r="M4" s="110"/>
      <c r="N4" s="110"/>
      <c r="O4" s="110"/>
    </row>
    <row r="5" spans="1:15" ht="19.5" customHeight="1">
      <c r="A5" s="110"/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1"/>
      <c r="M5" s="110"/>
      <c r="N5" s="110"/>
      <c r="O5" s="110"/>
    </row>
    <row r="6" spans="1:15" ht="49.5" customHeight="1">
      <c r="A6" s="110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110"/>
      <c r="N6" s="110"/>
      <c r="O6" s="110"/>
    </row>
    <row r="7" spans="1:15" ht="49.5" customHeight="1">
      <c r="A7" s="110"/>
      <c r="B7" s="111" t="s">
        <v>7</v>
      </c>
      <c r="C7" s="110"/>
      <c r="D7" s="110"/>
      <c r="E7" s="110"/>
      <c r="F7" s="110"/>
      <c r="G7" s="110"/>
      <c r="H7" s="110"/>
      <c r="I7" s="110"/>
      <c r="J7" s="110"/>
      <c r="K7" s="110"/>
      <c r="L7" s="111"/>
      <c r="M7" s="110"/>
      <c r="N7" s="110"/>
      <c r="O7" s="110"/>
    </row>
    <row r="8" spans="1:15" ht="39.75" customHeight="1">
      <c r="A8" s="116"/>
      <c r="B8" s="15" t="s">
        <v>82</v>
      </c>
      <c r="C8" s="13" t="s">
        <v>9</v>
      </c>
      <c r="D8" s="13"/>
      <c r="E8" s="13"/>
      <c r="F8" s="13"/>
      <c r="G8" s="13"/>
      <c r="H8" s="13"/>
      <c r="I8" s="13"/>
      <c r="J8" s="13" t="s">
        <v>10</v>
      </c>
      <c r="K8" s="13" t="s">
        <v>15</v>
      </c>
      <c r="L8" s="4" t="s">
        <v>78</v>
      </c>
      <c r="M8" s="116"/>
      <c r="N8" s="116"/>
      <c r="O8" s="116"/>
    </row>
    <row r="9" spans="1:15" ht="39.75" customHeight="1">
      <c r="A9" s="116"/>
      <c r="B9" s="18"/>
      <c r="C9" s="21" t="s">
        <v>12</v>
      </c>
      <c r="D9" s="21"/>
      <c r="E9" s="21"/>
      <c r="F9" s="21"/>
      <c r="G9" s="21" t="s">
        <v>13</v>
      </c>
      <c r="H9" s="21"/>
      <c r="I9" s="21"/>
      <c r="J9" s="21"/>
      <c r="K9" s="21"/>
      <c r="L9" s="17"/>
      <c r="M9" s="116"/>
      <c r="N9" s="116"/>
      <c r="O9" s="116"/>
    </row>
    <row r="10" spans="1:15" ht="49.5" customHeight="1">
      <c r="A10" s="116"/>
      <c r="B10" s="18"/>
      <c r="C10" s="117" t="s">
        <v>17</v>
      </c>
      <c r="D10" s="117" t="s">
        <v>100</v>
      </c>
      <c r="E10" s="117" t="s">
        <v>19</v>
      </c>
      <c r="F10" s="117" t="s">
        <v>20</v>
      </c>
      <c r="G10" s="117" t="s">
        <v>21</v>
      </c>
      <c r="H10" s="117" t="s">
        <v>19</v>
      </c>
      <c r="I10" s="117" t="s">
        <v>20</v>
      </c>
      <c r="J10" s="21"/>
      <c r="K10" s="21"/>
      <c r="L10" s="17"/>
      <c r="M10" s="116"/>
      <c r="N10" s="116"/>
      <c r="O10" s="116"/>
    </row>
    <row r="11" spans="1:15" ht="24.75" customHeight="1">
      <c r="A11" s="116"/>
      <c r="B11" s="5" t="s">
        <v>83</v>
      </c>
      <c r="C11" s="3"/>
      <c r="D11" s="3"/>
      <c r="E11" s="3"/>
      <c r="F11" s="3"/>
      <c r="G11" s="3"/>
      <c r="H11" s="3"/>
      <c r="I11" s="3"/>
      <c r="J11" s="3"/>
      <c r="K11" s="3"/>
      <c r="L11" s="6"/>
      <c r="M11" s="116"/>
      <c r="N11" s="116"/>
      <c r="O11" s="116"/>
    </row>
    <row r="12" spans="1:15" ht="24.75" customHeight="1">
      <c r="A12" s="116"/>
      <c r="B12" s="118" t="s">
        <v>84</v>
      </c>
      <c r="C12" s="119">
        <v>1</v>
      </c>
      <c r="D12" s="119">
        <v>0</v>
      </c>
      <c r="E12" s="119">
        <v>0</v>
      </c>
      <c r="F12" s="119">
        <v>0</v>
      </c>
      <c r="G12" s="119">
        <v>0</v>
      </c>
      <c r="H12" s="119">
        <v>0</v>
      </c>
      <c r="I12" s="119">
        <v>0</v>
      </c>
      <c r="J12" s="119">
        <v>0</v>
      </c>
      <c r="K12" s="119">
        <v>0</v>
      </c>
      <c r="L12" s="120">
        <f>SUM(C12:K12)</f>
        <v>1</v>
      </c>
      <c r="M12" s="116"/>
      <c r="N12" s="116"/>
      <c r="O12" s="116"/>
    </row>
    <row r="13" spans="1:15" ht="24.75" customHeight="1">
      <c r="A13" s="116"/>
      <c r="B13" s="118" t="s">
        <v>85</v>
      </c>
      <c r="C13" s="119">
        <v>8</v>
      </c>
      <c r="D13" s="119">
        <v>0</v>
      </c>
      <c r="E13" s="119">
        <v>0</v>
      </c>
      <c r="F13" s="119">
        <v>0</v>
      </c>
      <c r="G13" s="119">
        <v>0</v>
      </c>
      <c r="H13" s="119">
        <v>0</v>
      </c>
      <c r="I13" s="119">
        <v>0</v>
      </c>
      <c r="J13" s="119">
        <v>1</v>
      </c>
      <c r="K13" s="119">
        <v>0</v>
      </c>
      <c r="L13" s="120">
        <f>SUM(C13:K13)</f>
        <v>9</v>
      </c>
      <c r="M13" s="116"/>
      <c r="N13" s="116"/>
      <c r="O13" s="116"/>
    </row>
    <row r="14" spans="1:15" ht="24.75" customHeight="1">
      <c r="A14" s="116"/>
      <c r="B14" s="118" t="s">
        <v>86</v>
      </c>
      <c r="C14" s="119">
        <v>18</v>
      </c>
      <c r="D14" s="119">
        <v>3</v>
      </c>
      <c r="E14" s="119">
        <v>0</v>
      </c>
      <c r="F14" s="119">
        <v>0</v>
      </c>
      <c r="G14" s="119">
        <v>0</v>
      </c>
      <c r="H14" s="119">
        <v>2</v>
      </c>
      <c r="I14" s="119">
        <v>0</v>
      </c>
      <c r="J14" s="119">
        <v>9</v>
      </c>
      <c r="K14" s="119">
        <v>1</v>
      </c>
      <c r="L14" s="120">
        <f>SUM(C14:K14)</f>
        <v>33</v>
      </c>
      <c r="M14" s="116"/>
      <c r="N14" s="116"/>
      <c r="O14" s="116"/>
    </row>
    <row r="15" spans="1:15" ht="24.75" customHeight="1">
      <c r="A15" s="116"/>
      <c r="B15" s="118" t="s">
        <v>101</v>
      </c>
      <c r="C15" s="119">
        <v>16</v>
      </c>
      <c r="D15" s="119">
        <v>0</v>
      </c>
      <c r="E15" s="119">
        <v>0</v>
      </c>
      <c r="F15" s="119">
        <v>0</v>
      </c>
      <c r="G15" s="119">
        <v>0</v>
      </c>
      <c r="H15" s="119">
        <v>0</v>
      </c>
      <c r="I15" s="119">
        <v>0</v>
      </c>
      <c r="J15" s="119">
        <v>1</v>
      </c>
      <c r="K15" s="119">
        <v>0</v>
      </c>
      <c r="L15" s="120">
        <f>SUM(C15:K15)</f>
        <v>17</v>
      </c>
      <c r="M15" s="116"/>
      <c r="N15" s="116"/>
      <c r="O15" s="116"/>
    </row>
    <row r="16" spans="1:15" ht="24.75" customHeight="1">
      <c r="A16" s="116"/>
      <c r="B16" s="121" t="s">
        <v>88</v>
      </c>
      <c r="C16" s="122">
        <f t="shared" ref="C16:K16" si="0">SUM(C12:C15)</f>
        <v>43</v>
      </c>
      <c r="D16" s="122">
        <f t="shared" si="0"/>
        <v>3</v>
      </c>
      <c r="E16" s="122">
        <f t="shared" si="0"/>
        <v>0</v>
      </c>
      <c r="F16" s="122">
        <f t="shared" si="0"/>
        <v>0</v>
      </c>
      <c r="G16" s="122">
        <f t="shared" si="0"/>
        <v>0</v>
      </c>
      <c r="H16" s="122">
        <f t="shared" si="0"/>
        <v>2</v>
      </c>
      <c r="I16" s="122">
        <f t="shared" si="0"/>
        <v>0</v>
      </c>
      <c r="J16" s="122">
        <f t="shared" si="0"/>
        <v>11</v>
      </c>
      <c r="K16" s="122">
        <f t="shared" si="0"/>
        <v>1</v>
      </c>
      <c r="L16" s="120">
        <f>SUM(C16:K16)</f>
        <v>60</v>
      </c>
      <c r="M16" s="116"/>
      <c r="N16" s="116"/>
      <c r="O16" s="116"/>
    </row>
    <row r="17" spans="1:15" ht="24.75" customHeight="1">
      <c r="A17" s="116"/>
      <c r="B17" s="123" t="s">
        <v>102</v>
      </c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16"/>
      <c r="N17" s="116"/>
      <c r="O17" s="116"/>
    </row>
    <row r="18" spans="1:15" ht="24.75" customHeight="1">
      <c r="A18" s="116"/>
      <c r="B18" s="118" t="s">
        <v>90</v>
      </c>
      <c r="C18" s="119">
        <v>138</v>
      </c>
      <c r="D18" s="119">
        <v>4</v>
      </c>
      <c r="E18" s="119">
        <v>2</v>
      </c>
      <c r="F18" s="119">
        <v>0</v>
      </c>
      <c r="G18" s="119">
        <v>2</v>
      </c>
      <c r="H18" s="119">
        <v>21</v>
      </c>
      <c r="I18" s="119">
        <v>0</v>
      </c>
      <c r="J18" s="124">
        <v>0</v>
      </c>
      <c r="K18" s="119">
        <v>1</v>
      </c>
      <c r="L18" s="120">
        <f t="shared" ref="L18:L26" si="1">SUM(C18:K18)</f>
        <v>168</v>
      </c>
      <c r="M18" s="116"/>
      <c r="N18" s="116"/>
      <c r="O18" s="116"/>
    </row>
    <row r="19" spans="1:15" ht="24.75" customHeight="1">
      <c r="A19" s="116"/>
      <c r="B19" s="118" t="s">
        <v>91</v>
      </c>
      <c r="C19" s="119">
        <v>1</v>
      </c>
      <c r="D19" s="119">
        <v>0</v>
      </c>
      <c r="E19" s="119">
        <v>0</v>
      </c>
      <c r="F19" s="119">
        <v>0</v>
      </c>
      <c r="G19" s="119">
        <v>0</v>
      </c>
      <c r="H19" s="119">
        <v>2</v>
      </c>
      <c r="I19" s="119">
        <v>0</v>
      </c>
      <c r="J19" s="124">
        <v>0</v>
      </c>
      <c r="K19" s="119">
        <v>0</v>
      </c>
      <c r="L19" s="120">
        <f t="shared" si="1"/>
        <v>3</v>
      </c>
      <c r="M19" s="116"/>
      <c r="N19" s="116"/>
      <c r="O19" s="116"/>
    </row>
    <row r="20" spans="1:15" ht="24.75" customHeight="1">
      <c r="A20" s="116"/>
      <c r="B20" s="118" t="s">
        <v>92</v>
      </c>
      <c r="C20" s="119">
        <v>1</v>
      </c>
      <c r="D20" s="119">
        <v>0</v>
      </c>
      <c r="E20" s="119">
        <v>0</v>
      </c>
      <c r="F20" s="119">
        <v>0</v>
      </c>
      <c r="G20" s="119">
        <v>0</v>
      </c>
      <c r="H20" s="119">
        <v>0</v>
      </c>
      <c r="I20" s="119">
        <v>0</v>
      </c>
      <c r="J20" s="124">
        <v>0</v>
      </c>
      <c r="K20" s="119">
        <v>0</v>
      </c>
      <c r="L20" s="120">
        <f t="shared" si="1"/>
        <v>1</v>
      </c>
      <c r="M20" s="116"/>
      <c r="N20" s="116"/>
      <c r="O20" s="116"/>
    </row>
    <row r="21" spans="1:15" ht="24.75" customHeight="1">
      <c r="A21" s="116"/>
      <c r="B21" s="118" t="s">
        <v>93</v>
      </c>
      <c r="C21" s="119">
        <v>26</v>
      </c>
      <c r="D21" s="119">
        <v>2</v>
      </c>
      <c r="E21" s="119">
        <v>0</v>
      </c>
      <c r="F21" s="119">
        <v>0</v>
      </c>
      <c r="G21" s="119">
        <v>0</v>
      </c>
      <c r="H21" s="119">
        <v>0</v>
      </c>
      <c r="I21" s="119">
        <v>0</v>
      </c>
      <c r="J21" s="124">
        <v>0</v>
      </c>
      <c r="K21" s="119">
        <v>1</v>
      </c>
      <c r="L21" s="120">
        <f t="shared" si="1"/>
        <v>29</v>
      </c>
      <c r="M21" s="116"/>
      <c r="N21" s="116"/>
      <c r="O21" s="116"/>
    </row>
    <row r="22" spans="1:15" ht="24.75" customHeight="1">
      <c r="A22" s="116"/>
      <c r="B22" s="118" t="s">
        <v>94</v>
      </c>
      <c r="C22" s="119">
        <v>5</v>
      </c>
      <c r="D22" s="119">
        <v>2</v>
      </c>
      <c r="E22" s="119">
        <v>1</v>
      </c>
      <c r="F22" s="119">
        <v>0</v>
      </c>
      <c r="G22" s="119">
        <v>0</v>
      </c>
      <c r="H22" s="119">
        <v>1</v>
      </c>
      <c r="I22" s="119">
        <v>0</v>
      </c>
      <c r="J22" s="124">
        <v>0</v>
      </c>
      <c r="K22" s="119">
        <v>0</v>
      </c>
      <c r="L22" s="120">
        <f t="shared" si="1"/>
        <v>9</v>
      </c>
      <c r="M22" s="116"/>
      <c r="N22" s="116"/>
      <c r="O22" s="116"/>
    </row>
    <row r="23" spans="1:15" ht="24.75" customHeight="1">
      <c r="A23" s="116"/>
      <c r="B23" s="118" t="s">
        <v>95</v>
      </c>
      <c r="C23" s="119">
        <v>92</v>
      </c>
      <c r="D23" s="119">
        <v>8</v>
      </c>
      <c r="E23" s="119">
        <v>3</v>
      </c>
      <c r="F23" s="119">
        <v>0</v>
      </c>
      <c r="G23" s="119">
        <v>2</v>
      </c>
      <c r="H23" s="119">
        <v>106</v>
      </c>
      <c r="I23" s="119">
        <v>0</v>
      </c>
      <c r="J23" s="124">
        <v>0</v>
      </c>
      <c r="K23" s="119">
        <v>3</v>
      </c>
      <c r="L23" s="120">
        <f t="shared" si="1"/>
        <v>214</v>
      </c>
      <c r="M23" s="116"/>
      <c r="N23" s="116"/>
      <c r="O23" s="116"/>
    </row>
    <row r="24" spans="1:15" ht="24.75" customHeight="1">
      <c r="A24" s="116"/>
      <c r="B24" s="125" t="s">
        <v>96</v>
      </c>
      <c r="C24" s="119">
        <v>0</v>
      </c>
      <c r="D24" s="119">
        <v>0</v>
      </c>
      <c r="E24" s="119">
        <v>0</v>
      </c>
      <c r="F24" s="119">
        <v>0</v>
      </c>
      <c r="G24" s="119">
        <v>0</v>
      </c>
      <c r="H24" s="119">
        <v>0</v>
      </c>
      <c r="I24" s="119">
        <v>0</v>
      </c>
      <c r="J24" s="124">
        <v>0</v>
      </c>
      <c r="K24" s="119">
        <v>0</v>
      </c>
      <c r="L24" s="120">
        <f t="shared" si="1"/>
        <v>0</v>
      </c>
      <c r="M24" s="116"/>
      <c r="N24" s="116"/>
      <c r="O24" s="116"/>
    </row>
    <row r="25" spans="1:15" ht="24.75" customHeight="1">
      <c r="A25" s="116"/>
      <c r="B25" s="121" t="s">
        <v>97</v>
      </c>
      <c r="C25" s="122">
        <f t="shared" ref="C25:K25" si="2">SUM(C18:C24)</f>
        <v>263</v>
      </c>
      <c r="D25" s="122">
        <f t="shared" si="2"/>
        <v>16</v>
      </c>
      <c r="E25" s="122">
        <f t="shared" si="2"/>
        <v>6</v>
      </c>
      <c r="F25" s="122">
        <f t="shared" si="2"/>
        <v>0</v>
      </c>
      <c r="G25" s="122">
        <f t="shared" si="2"/>
        <v>4</v>
      </c>
      <c r="H25" s="122">
        <f t="shared" si="2"/>
        <v>130</v>
      </c>
      <c r="I25" s="122">
        <f t="shared" si="2"/>
        <v>0</v>
      </c>
      <c r="J25" s="122">
        <f t="shared" si="2"/>
        <v>0</v>
      </c>
      <c r="K25" s="122">
        <f t="shared" si="2"/>
        <v>5</v>
      </c>
      <c r="L25" s="120">
        <f t="shared" si="1"/>
        <v>424</v>
      </c>
      <c r="M25" s="116"/>
      <c r="N25" s="116"/>
      <c r="O25" s="116"/>
    </row>
    <row r="26" spans="1:15" ht="24.75" customHeight="1">
      <c r="A26" s="116"/>
      <c r="B26" s="126" t="s">
        <v>78</v>
      </c>
      <c r="C26" s="127">
        <f t="shared" ref="C26:K26" si="3">C16+C25</f>
        <v>306</v>
      </c>
      <c r="D26" s="127">
        <f t="shared" si="3"/>
        <v>19</v>
      </c>
      <c r="E26" s="127">
        <f t="shared" si="3"/>
        <v>6</v>
      </c>
      <c r="F26" s="127">
        <f t="shared" si="3"/>
        <v>0</v>
      </c>
      <c r="G26" s="127">
        <f t="shared" si="3"/>
        <v>4</v>
      </c>
      <c r="H26" s="127">
        <f t="shared" si="3"/>
        <v>132</v>
      </c>
      <c r="I26" s="127">
        <f t="shared" si="3"/>
        <v>0</v>
      </c>
      <c r="J26" s="127">
        <f t="shared" si="3"/>
        <v>11</v>
      </c>
      <c r="K26" s="127">
        <f t="shared" si="3"/>
        <v>6</v>
      </c>
      <c r="L26" s="128">
        <f t="shared" si="1"/>
        <v>484</v>
      </c>
      <c r="M26" s="116"/>
      <c r="N26" s="116"/>
      <c r="O26" s="116"/>
    </row>
    <row r="27" spans="1:15" ht="19.5" customHeight="1">
      <c r="A27" s="116"/>
      <c r="B27" s="116"/>
      <c r="C27" s="129"/>
      <c r="D27" s="129"/>
      <c r="E27" s="116"/>
      <c r="F27" s="116"/>
      <c r="G27" s="116"/>
      <c r="H27" s="116"/>
      <c r="I27" s="116"/>
      <c r="J27" s="116"/>
      <c r="K27" s="116"/>
      <c r="L27" s="130"/>
      <c r="M27" s="116"/>
      <c r="N27" s="116"/>
      <c r="O27" s="116"/>
    </row>
    <row r="28" spans="1:15" ht="24.75" customHeight="1">
      <c r="A28" s="116"/>
      <c r="B28" s="130" t="s">
        <v>98</v>
      </c>
      <c r="C28" s="116"/>
      <c r="D28" s="116"/>
      <c r="E28" s="116"/>
      <c r="F28" s="116"/>
      <c r="G28" s="116"/>
      <c r="H28" s="116"/>
      <c r="I28" s="116"/>
      <c r="J28" s="116"/>
      <c r="K28" s="116"/>
      <c r="L28" s="130"/>
      <c r="M28" s="116"/>
      <c r="N28" s="116"/>
      <c r="O28" s="116"/>
    </row>
    <row r="29" spans="1:15" ht="30" customHeight="1">
      <c r="A29" s="116"/>
      <c r="B29" s="19" t="s">
        <v>99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116"/>
      <c r="N29" s="116"/>
      <c r="O29" s="116"/>
    </row>
    <row r="30" spans="1:15" ht="19.5" customHeight="1">
      <c r="A30" s="116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30"/>
      <c r="M30" s="116"/>
      <c r="N30" s="116"/>
      <c r="O30" s="116"/>
    </row>
    <row r="31" spans="1:15" ht="19.5" customHeight="1">
      <c r="A31" s="116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30"/>
      <c r="M31" s="116"/>
      <c r="N31" s="116"/>
      <c r="O31" s="116"/>
    </row>
    <row r="32" spans="1:15" ht="19.5" customHeight="1">
      <c r="A32" s="116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30"/>
      <c r="M32" s="116"/>
      <c r="N32" s="116"/>
      <c r="O32" s="116"/>
    </row>
    <row r="33" spans="1:15" ht="19.5" customHeight="1">
      <c r="A33" s="116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30"/>
      <c r="M33" s="116"/>
      <c r="N33" s="116"/>
      <c r="O33" s="116"/>
    </row>
    <row r="34" spans="1:15" ht="19.5" customHeight="1">
      <c r="A34" s="116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30"/>
      <c r="M34" s="116"/>
      <c r="N34" s="116"/>
      <c r="O34" s="116"/>
    </row>
    <row r="35" spans="1:15" ht="19.5" customHeight="1">
      <c r="A35" s="116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30"/>
      <c r="M35" s="116"/>
      <c r="N35" s="116"/>
      <c r="O35" s="116"/>
    </row>
    <row r="36" spans="1:15" ht="19.5" customHeight="1">
      <c r="A36" s="116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30"/>
      <c r="M36" s="116"/>
      <c r="N36" s="116"/>
      <c r="O36" s="116"/>
    </row>
    <row r="37" spans="1:15" ht="19.5" customHeight="1">
      <c r="A37" s="116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30"/>
      <c r="M37" s="116"/>
      <c r="N37" s="116"/>
      <c r="O37" s="116"/>
    </row>
    <row r="38" spans="1:15" ht="19.5" customHeight="1">
      <c r="A38" s="116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30"/>
      <c r="M38" s="116"/>
      <c r="N38" s="116"/>
      <c r="O38" s="116"/>
    </row>
    <row r="39" spans="1:15" ht="19.5" customHeight="1">
      <c r="A39" s="116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30"/>
      <c r="M39" s="116"/>
      <c r="N39" s="116"/>
      <c r="O39" s="116"/>
    </row>
    <row r="40" spans="1:15" ht="19.5" customHeight="1">
      <c r="A40" s="116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30"/>
      <c r="M40" s="116"/>
      <c r="N40" s="116"/>
      <c r="O40" s="116"/>
    </row>
    <row r="41" spans="1:15" ht="19.5" customHeight="1">
      <c r="A41" s="116"/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30"/>
      <c r="M41" s="116"/>
      <c r="N41" s="116"/>
      <c r="O41" s="116"/>
    </row>
    <row r="42" spans="1:15" ht="19.5" customHeight="1">
      <c r="A42" s="116"/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30"/>
      <c r="M42" s="116"/>
      <c r="N42" s="116"/>
      <c r="O42" s="116"/>
    </row>
    <row r="43" spans="1:15" ht="19.5" customHeight="1">
      <c r="A43" s="116"/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30"/>
      <c r="M43" s="116"/>
      <c r="N43" s="116"/>
      <c r="O43" s="116"/>
    </row>
    <row r="44" spans="1:15" ht="19.5" customHeight="1">
      <c r="A44" s="116"/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30"/>
      <c r="M44" s="116"/>
      <c r="N44" s="116"/>
      <c r="O44" s="116"/>
    </row>
    <row r="45" spans="1:15" ht="19.5" customHeight="1">
      <c r="A45" s="116"/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30"/>
      <c r="M45" s="116"/>
      <c r="N45" s="116"/>
      <c r="O45" s="116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B51" sqref="B51"/>
    </sheetView>
  </sheetViews>
  <sheetFormatPr defaultColWidth="10.7109375" defaultRowHeight="12.75"/>
  <cols>
    <col min="1" max="1" width="3.42578125" style="86" customWidth="1"/>
    <col min="2" max="2" width="40.7109375" style="86" customWidth="1"/>
    <col min="3" max="12" width="20.7109375" style="86" customWidth="1"/>
    <col min="13" max="13" width="10.28515625" style="86" customWidth="1"/>
    <col min="14" max="16" width="10.7109375" style="86" customWidth="1"/>
    <col min="17" max="16384" width="10.7109375" style="86"/>
  </cols>
  <sheetData>
    <row r="1" spans="1:15" ht="49.5" customHeight="1">
      <c r="A1" s="131"/>
      <c r="B1" s="131" t="s">
        <v>0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</row>
    <row r="2" spans="1:15" ht="30" customHeight="1">
      <c r="A2" s="132"/>
      <c r="B2" s="132" t="s">
        <v>1</v>
      </c>
      <c r="C2" s="133" t="s">
        <v>2</v>
      </c>
      <c r="D2" s="134"/>
      <c r="E2" s="132"/>
      <c r="F2" s="132"/>
      <c r="G2" s="132"/>
      <c r="H2" s="132"/>
      <c r="I2" s="132"/>
      <c r="J2" s="132"/>
      <c r="K2" s="132"/>
      <c r="L2" s="133"/>
      <c r="M2" s="132"/>
      <c r="N2" s="132"/>
      <c r="O2" s="132"/>
    </row>
    <row r="3" spans="1:15" ht="30" customHeight="1">
      <c r="A3" s="132"/>
      <c r="B3" s="132" t="s">
        <v>3</v>
      </c>
      <c r="C3" s="135" t="s">
        <v>35</v>
      </c>
      <c r="D3" s="134"/>
      <c r="E3" s="135"/>
      <c r="F3" s="132"/>
      <c r="G3" s="133"/>
      <c r="H3" s="133"/>
      <c r="I3" s="133"/>
      <c r="J3" s="133"/>
      <c r="K3" s="133"/>
      <c r="L3" s="133"/>
      <c r="M3" s="132"/>
      <c r="N3" s="132"/>
      <c r="O3" s="132"/>
    </row>
    <row r="4" spans="1:15" ht="30" customHeight="1">
      <c r="A4" s="132"/>
      <c r="B4" s="132" t="s">
        <v>5</v>
      </c>
      <c r="C4" s="136" t="s">
        <v>81</v>
      </c>
      <c r="D4" s="137">
        <v>2025</v>
      </c>
      <c r="E4" s="134"/>
      <c r="F4" s="132"/>
      <c r="G4" s="133"/>
      <c r="H4" s="133"/>
      <c r="I4" s="133"/>
      <c r="J4" s="133"/>
      <c r="K4" s="133"/>
      <c r="L4" s="133"/>
      <c r="M4" s="132"/>
      <c r="N4" s="132"/>
      <c r="O4" s="132"/>
    </row>
    <row r="5" spans="1:15" ht="19.5" customHeight="1">
      <c r="A5" s="132"/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3"/>
      <c r="M5" s="132"/>
      <c r="N5" s="132"/>
      <c r="O5" s="132"/>
    </row>
    <row r="6" spans="1:15" ht="49.5" customHeight="1">
      <c r="A6" s="132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132"/>
      <c r="N6" s="132"/>
      <c r="O6" s="132"/>
    </row>
    <row r="7" spans="1:15" ht="49.5" customHeight="1">
      <c r="A7" s="132"/>
      <c r="B7" s="133" t="s">
        <v>7</v>
      </c>
      <c r="C7" s="132"/>
      <c r="D7" s="132"/>
      <c r="E7" s="132"/>
      <c r="F7" s="132"/>
      <c r="G7" s="132"/>
      <c r="H7" s="132"/>
      <c r="I7" s="132"/>
      <c r="J7" s="132"/>
      <c r="K7" s="132"/>
      <c r="L7" s="133"/>
      <c r="M7" s="132"/>
      <c r="N7" s="132"/>
      <c r="O7" s="132"/>
    </row>
    <row r="8" spans="1:15" ht="39.75" customHeight="1">
      <c r="A8" s="138"/>
      <c r="B8" s="15" t="s">
        <v>82</v>
      </c>
      <c r="C8" s="13" t="s">
        <v>9</v>
      </c>
      <c r="D8" s="13"/>
      <c r="E8" s="13"/>
      <c r="F8" s="13"/>
      <c r="G8" s="13"/>
      <c r="H8" s="13"/>
      <c r="I8" s="13"/>
      <c r="J8" s="13" t="s">
        <v>10</v>
      </c>
      <c r="K8" s="13" t="s">
        <v>15</v>
      </c>
      <c r="L8" s="4" t="s">
        <v>78</v>
      </c>
      <c r="M8" s="138"/>
      <c r="N8" s="138"/>
      <c r="O8" s="138"/>
    </row>
    <row r="9" spans="1:15" ht="39.75" customHeight="1">
      <c r="A9" s="138"/>
      <c r="B9" s="18"/>
      <c r="C9" s="21" t="s">
        <v>12</v>
      </c>
      <c r="D9" s="21"/>
      <c r="E9" s="21"/>
      <c r="F9" s="21"/>
      <c r="G9" s="21" t="s">
        <v>13</v>
      </c>
      <c r="H9" s="21"/>
      <c r="I9" s="21"/>
      <c r="J9" s="21"/>
      <c r="K9" s="21"/>
      <c r="L9" s="17"/>
      <c r="M9" s="138"/>
      <c r="N9" s="138"/>
      <c r="O9" s="138"/>
    </row>
    <row r="10" spans="1:15" ht="49.5" customHeight="1">
      <c r="A10" s="138"/>
      <c r="B10" s="18"/>
      <c r="C10" s="139" t="s">
        <v>17</v>
      </c>
      <c r="D10" s="139" t="s">
        <v>100</v>
      </c>
      <c r="E10" s="139" t="s">
        <v>19</v>
      </c>
      <c r="F10" s="139" t="s">
        <v>20</v>
      </c>
      <c r="G10" s="139" t="s">
        <v>21</v>
      </c>
      <c r="H10" s="139" t="s">
        <v>19</v>
      </c>
      <c r="I10" s="139" t="s">
        <v>20</v>
      </c>
      <c r="J10" s="21"/>
      <c r="K10" s="21"/>
      <c r="L10" s="17"/>
      <c r="M10" s="138"/>
      <c r="N10" s="138"/>
      <c r="O10" s="138"/>
    </row>
    <row r="11" spans="1:15" ht="24.75" customHeight="1">
      <c r="A11" s="138"/>
      <c r="B11" s="5" t="s">
        <v>83</v>
      </c>
      <c r="C11" s="3"/>
      <c r="D11" s="3"/>
      <c r="E11" s="3"/>
      <c r="F11" s="3"/>
      <c r="G11" s="3"/>
      <c r="H11" s="3"/>
      <c r="I11" s="3"/>
      <c r="J11" s="3"/>
      <c r="K11" s="3"/>
      <c r="L11" s="6"/>
      <c r="M11" s="138"/>
      <c r="N11" s="138"/>
      <c r="O11" s="138"/>
    </row>
    <row r="12" spans="1:15" ht="24.75" customHeight="1">
      <c r="A12" s="138"/>
      <c r="B12" s="140" t="s">
        <v>84</v>
      </c>
      <c r="C12" s="141">
        <v>1</v>
      </c>
      <c r="D12" s="141">
        <v>0</v>
      </c>
      <c r="E12" s="141">
        <v>0</v>
      </c>
      <c r="F12" s="141">
        <v>0</v>
      </c>
      <c r="G12" s="141">
        <v>0</v>
      </c>
      <c r="H12" s="141">
        <v>0</v>
      </c>
      <c r="I12" s="141">
        <v>0</v>
      </c>
      <c r="J12" s="141">
        <v>0</v>
      </c>
      <c r="K12" s="141">
        <v>0</v>
      </c>
      <c r="L12" s="142">
        <f>SUM(C12:K12)</f>
        <v>1</v>
      </c>
      <c r="M12" s="138"/>
      <c r="N12" s="138"/>
      <c r="O12" s="138"/>
    </row>
    <row r="13" spans="1:15" ht="24.75" customHeight="1">
      <c r="A13" s="138"/>
      <c r="B13" s="140" t="s">
        <v>85</v>
      </c>
      <c r="C13" s="141">
        <v>5</v>
      </c>
      <c r="D13" s="141">
        <v>2</v>
      </c>
      <c r="E13" s="141">
        <v>0</v>
      </c>
      <c r="F13" s="141">
        <v>0</v>
      </c>
      <c r="G13" s="141">
        <v>0</v>
      </c>
      <c r="H13" s="141">
        <v>0</v>
      </c>
      <c r="I13" s="141">
        <v>0</v>
      </c>
      <c r="J13" s="141">
        <v>0</v>
      </c>
      <c r="K13" s="141">
        <v>0</v>
      </c>
      <c r="L13" s="142">
        <f>SUM(C13:K13)</f>
        <v>7</v>
      </c>
      <c r="M13" s="138"/>
      <c r="N13" s="138"/>
      <c r="O13" s="138"/>
    </row>
    <row r="14" spans="1:15" ht="24.75" customHeight="1">
      <c r="A14" s="138"/>
      <c r="B14" s="140" t="s">
        <v>86</v>
      </c>
      <c r="C14" s="141">
        <v>15</v>
      </c>
      <c r="D14" s="141">
        <v>0</v>
      </c>
      <c r="E14" s="141">
        <v>0</v>
      </c>
      <c r="F14" s="141">
        <v>0</v>
      </c>
      <c r="G14" s="141">
        <v>0</v>
      </c>
      <c r="H14" s="141">
        <v>1</v>
      </c>
      <c r="I14" s="141">
        <v>0</v>
      </c>
      <c r="J14" s="141">
        <v>1</v>
      </c>
      <c r="K14" s="141">
        <v>0</v>
      </c>
      <c r="L14" s="142">
        <f>SUM(C14:K14)</f>
        <v>17</v>
      </c>
      <c r="M14" s="138"/>
      <c r="N14" s="138"/>
      <c r="O14" s="138"/>
    </row>
    <row r="15" spans="1:15" ht="24.75" customHeight="1">
      <c r="A15" s="138"/>
      <c r="B15" s="140" t="s">
        <v>101</v>
      </c>
      <c r="C15" s="141">
        <v>17</v>
      </c>
      <c r="D15" s="141">
        <v>5</v>
      </c>
      <c r="E15" s="141">
        <v>0</v>
      </c>
      <c r="F15" s="141">
        <v>0</v>
      </c>
      <c r="G15" s="141">
        <v>0</v>
      </c>
      <c r="H15" s="141">
        <v>0</v>
      </c>
      <c r="I15" s="141">
        <v>0</v>
      </c>
      <c r="J15" s="141">
        <v>0</v>
      </c>
      <c r="K15" s="141">
        <v>0</v>
      </c>
      <c r="L15" s="142">
        <f>SUM(C15:K15)</f>
        <v>22</v>
      </c>
      <c r="M15" s="138"/>
      <c r="N15" s="138"/>
      <c r="O15" s="138"/>
    </row>
    <row r="16" spans="1:15" ht="24.75" customHeight="1">
      <c r="A16" s="138"/>
      <c r="B16" s="143" t="s">
        <v>88</v>
      </c>
      <c r="C16" s="144">
        <f t="shared" ref="C16:K16" si="0">SUM(C12:C15)</f>
        <v>38</v>
      </c>
      <c r="D16" s="144">
        <f t="shared" si="0"/>
        <v>7</v>
      </c>
      <c r="E16" s="144">
        <f t="shared" si="0"/>
        <v>0</v>
      </c>
      <c r="F16" s="144">
        <f t="shared" si="0"/>
        <v>0</v>
      </c>
      <c r="G16" s="144">
        <f t="shared" si="0"/>
        <v>0</v>
      </c>
      <c r="H16" s="144">
        <f t="shared" si="0"/>
        <v>1</v>
      </c>
      <c r="I16" s="144">
        <f t="shared" si="0"/>
        <v>0</v>
      </c>
      <c r="J16" s="144">
        <f t="shared" si="0"/>
        <v>1</v>
      </c>
      <c r="K16" s="144">
        <f t="shared" si="0"/>
        <v>0</v>
      </c>
      <c r="L16" s="142">
        <f>SUM(C16:K16)</f>
        <v>47</v>
      </c>
      <c r="M16" s="138"/>
      <c r="N16" s="138"/>
      <c r="O16" s="138"/>
    </row>
    <row r="17" spans="1:15" ht="24.75" customHeight="1">
      <c r="A17" s="138"/>
      <c r="B17" s="145" t="s">
        <v>102</v>
      </c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38"/>
      <c r="N17" s="138"/>
      <c r="O17" s="138"/>
    </row>
    <row r="18" spans="1:15" ht="24.75" customHeight="1">
      <c r="A18" s="138"/>
      <c r="B18" s="140" t="s">
        <v>90</v>
      </c>
      <c r="C18" s="141">
        <v>51</v>
      </c>
      <c r="D18" s="141">
        <v>3</v>
      </c>
      <c r="E18" s="141">
        <v>2</v>
      </c>
      <c r="F18" s="141">
        <v>0</v>
      </c>
      <c r="G18" s="141">
        <v>0</v>
      </c>
      <c r="H18" s="141">
        <v>2</v>
      </c>
      <c r="I18" s="141">
        <v>0</v>
      </c>
      <c r="J18" s="146">
        <v>0</v>
      </c>
      <c r="K18" s="141">
        <v>0</v>
      </c>
      <c r="L18" s="142">
        <f t="shared" ref="L18:L26" si="1">SUM(C18:K18)</f>
        <v>58</v>
      </c>
      <c r="M18" s="138"/>
      <c r="N18" s="138"/>
      <c r="O18" s="138"/>
    </row>
    <row r="19" spans="1:15" ht="24.75" customHeight="1">
      <c r="A19" s="138"/>
      <c r="B19" s="140" t="s">
        <v>91</v>
      </c>
      <c r="C19" s="141">
        <v>12</v>
      </c>
      <c r="D19" s="141">
        <v>1</v>
      </c>
      <c r="E19" s="141">
        <v>0</v>
      </c>
      <c r="F19" s="141">
        <v>0</v>
      </c>
      <c r="G19" s="141">
        <v>0</v>
      </c>
      <c r="H19" s="141">
        <v>0</v>
      </c>
      <c r="I19" s="141">
        <v>0</v>
      </c>
      <c r="J19" s="146">
        <v>0</v>
      </c>
      <c r="K19" s="141">
        <v>1</v>
      </c>
      <c r="L19" s="142">
        <f t="shared" si="1"/>
        <v>14</v>
      </c>
      <c r="M19" s="138"/>
      <c r="N19" s="138"/>
      <c r="O19" s="138"/>
    </row>
    <row r="20" spans="1:15" ht="24.75" customHeight="1">
      <c r="A20" s="138"/>
      <c r="B20" s="140" t="s">
        <v>92</v>
      </c>
      <c r="C20" s="141">
        <v>4</v>
      </c>
      <c r="D20" s="141">
        <v>0</v>
      </c>
      <c r="E20" s="141">
        <v>0</v>
      </c>
      <c r="F20" s="141">
        <v>0</v>
      </c>
      <c r="G20" s="141">
        <v>0</v>
      </c>
      <c r="H20" s="141">
        <v>0</v>
      </c>
      <c r="I20" s="141">
        <v>0</v>
      </c>
      <c r="J20" s="146">
        <v>0</v>
      </c>
      <c r="K20" s="141">
        <v>0</v>
      </c>
      <c r="L20" s="142">
        <f t="shared" si="1"/>
        <v>4</v>
      </c>
      <c r="M20" s="138"/>
      <c r="N20" s="138"/>
      <c r="O20" s="138"/>
    </row>
    <row r="21" spans="1:15" ht="24.75" customHeight="1">
      <c r="A21" s="138"/>
      <c r="B21" s="140" t="s">
        <v>93</v>
      </c>
      <c r="C21" s="141">
        <v>10</v>
      </c>
      <c r="D21" s="141">
        <v>4</v>
      </c>
      <c r="E21" s="141">
        <v>0</v>
      </c>
      <c r="F21" s="141">
        <v>0</v>
      </c>
      <c r="G21" s="141">
        <v>0</v>
      </c>
      <c r="H21" s="141">
        <v>1</v>
      </c>
      <c r="I21" s="141">
        <v>0</v>
      </c>
      <c r="J21" s="146">
        <v>0</v>
      </c>
      <c r="K21" s="141">
        <v>1</v>
      </c>
      <c r="L21" s="142">
        <f t="shared" si="1"/>
        <v>16</v>
      </c>
      <c r="M21" s="138"/>
      <c r="N21" s="138"/>
      <c r="O21" s="138"/>
    </row>
    <row r="22" spans="1:15" ht="24.75" customHeight="1">
      <c r="A22" s="138"/>
      <c r="B22" s="140" t="s">
        <v>94</v>
      </c>
      <c r="C22" s="141">
        <v>27</v>
      </c>
      <c r="D22" s="141">
        <v>2</v>
      </c>
      <c r="E22" s="141">
        <v>1</v>
      </c>
      <c r="F22" s="141">
        <v>0</v>
      </c>
      <c r="G22" s="141">
        <v>0</v>
      </c>
      <c r="H22" s="141">
        <v>8</v>
      </c>
      <c r="I22" s="141">
        <v>1</v>
      </c>
      <c r="J22" s="146">
        <v>0</v>
      </c>
      <c r="K22" s="141">
        <v>3</v>
      </c>
      <c r="L22" s="142">
        <f t="shared" si="1"/>
        <v>42</v>
      </c>
      <c r="M22" s="138"/>
      <c r="N22" s="138"/>
      <c r="O22" s="138"/>
    </row>
    <row r="23" spans="1:15" ht="24.75" customHeight="1">
      <c r="A23" s="138"/>
      <c r="B23" s="140" t="s">
        <v>95</v>
      </c>
      <c r="C23" s="141">
        <v>8</v>
      </c>
      <c r="D23" s="141">
        <v>4</v>
      </c>
      <c r="E23" s="141">
        <v>2</v>
      </c>
      <c r="F23" s="141">
        <v>0</v>
      </c>
      <c r="G23" s="141">
        <v>0</v>
      </c>
      <c r="H23" s="141">
        <v>24</v>
      </c>
      <c r="I23" s="141">
        <v>0</v>
      </c>
      <c r="J23" s="146">
        <v>0</v>
      </c>
      <c r="K23" s="141">
        <v>2</v>
      </c>
      <c r="L23" s="142">
        <f t="shared" si="1"/>
        <v>40</v>
      </c>
      <c r="M23" s="138"/>
      <c r="N23" s="138"/>
      <c r="O23" s="138"/>
    </row>
    <row r="24" spans="1:15" ht="24.75" customHeight="1">
      <c r="A24" s="138"/>
      <c r="B24" s="147" t="s">
        <v>96</v>
      </c>
      <c r="C24" s="141">
        <v>0</v>
      </c>
      <c r="D24" s="141">
        <v>0</v>
      </c>
      <c r="E24" s="141">
        <v>0</v>
      </c>
      <c r="F24" s="141">
        <v>0</v>
      </c>
      <c r="G24" s="141">
        <v>0</v>
      </c>
      <c r="H24" s="141">
        <v>0</v>
      </c>
      <c r="I24" s="141">
        <v>0</v>
      </c>
      <c r="J24" s="146">
        <v>0</v>
      </c>
      <c r="K24" s="141">
        <v>0</v>
      </c>
      <c r="L24" s="142">
        <f t="shared" si="1"/>
        <v>0</v>
      </c>
      <c r="M24" s="138"/>
      <c r="N24" s="138"/>
      <c r="O24" s="138"/>
    </row>
    <row r="25" spans="1:15" ht="24.75" customHeight="1">
      <c r="A25" s="138"/>
      <c r="B25" s="143" t="s">
        <v>97</v>
      </c>
      <c r="C25" s="144">
        <f t="shared" ref="C25:K25" si="2">SUM(C18:C24)</f>
        <v>112</v>
      </c>
      <c r="D25" s="144">
        <f t="shared" si="2"/>
        <v>14</v>
      </c>
      <c r="E25" s="144">
        <f t="shared" si="2"/>
        <v>5</v>
      </c>
      <c r="F25" s="144">
        <f t="shared" si="2"/>
        <v>0</v>
      </c>
      <c r="G25" s="144">
        <f t="shared" si="2"/>
        <v>0</v>
      </c>
      <c r="H25" s="144">
        <f t="shared" si="2"/>
        <v>35</v>
      </c>
      <c r="I25" s="144">
        <f t="shared" si="2"/>
        <v>1</v>
      </c>
      <c r="J25" s="144">
        <f t="shared" si="2"/>
        <v>0</v>
      </c>
      <c r="K25" s="144">
        <f t="shared" si="2"/>
        <v>7</v>
      </c>
      <c r="L25" s="142">
        <f t="shared" si="1"/>
        <v>174</v>
      </c>
      <c r="M25" s="138"/>
      <c r="N25" s="138"/>
      <c r="O25" s="138"/>
    </row>
    <row r="26" spans="1:15" ht="24.75" customHeight="1">
      <c r="A26" s="138"/>
      <c r="B26" s="148" t="s">
        <v>78</v>
      </c>
      <c r="C26" s="149">
        <f t="shared" ref="C26:K26" si="3">C16+C25</f>
        <v>150</v>
      </c>
      <c r="D26" s="149">
        <f t="shared" si="3"/>
        <v>21</v>
      </c>
      <c r="E26" s="149">
        <f t="shared" si="3"/>
        <v>5</v>
      </c>
      <c r="F26" s="149">
        <f t="shared" si="3"/>
        <v>0</v>
      </c>
      <c r="G26" s="149">
        <f t="shared" si="3"/>
        <v>0</v>
      </c>
      <c r="H26" s="149">
        <f t="shared" si="3"/>
        <v>36</v>
      </c>
      <c r="I26" s="149">
        <f t="shared" si="3"/>
        <v>1</v>
      </c>
      <c r="J26" s="149">
        <f t="shared" si="3"/>
        <v>1</v>
      </c>
      <c r="K26" s="149">
        <f t="shared" si="3"/>
        <v>7</v>
      </c>
      <c r="L26" s="150">
        <f t="shared" si="1"/>
        <v>221</v>
      </c>
      <c r="M26" s="138"/>
      <c r="N26" s="138"/>
      <c r="O26" s="138"/>
    </row>
    <row r="27" spans="1:15" ht="19.5" customHeight="1">
      <c r="A27" s="138"/>
      <c r="B27" s="138"/>
      <c r="C27" s="151"/>
      <c r="D27" s="151"/>
      <c r="E27" s="138"/>
      <c r="F27" s="138"/>
      <c r="G27" s="138"/>
      <c r="H27" s="138"/>
      <c r="I27" s="138"/>
      <c r="J27" s="138"/>
      <c r="K27" s="138"/>
      <c r="L27" s="152"/>
      <c r="M27" s="138"/>
      <c r="N27" s="138"/>
      <c r="O27" s="138"/>
    </row>
    <row r="28" spans="1:15" ht="24.75" customHeight="1">
      <c r="A28" s="138"/>
      <c r="B28" s="152" t="s">
        <v>98</v>
      </c>
      <c r="C28" s="138"/>
      <c r="D28" s="138"/>
      <c r="E28" s="138"/>
      <c r="F28" s="138"/>
      <c r="G28" s="138"/>
      <c r="H28" s="138"/>
      <c r="I28" s="138"/>
      <c r="J28" s="138"/>
      <c r="K28" s="138"/>
      <c r="L28" s="152"/>
      <c r="M28" s="138"/>
      <c r="N28" s="138"/>
      <c r="O28" s="138"/>
    </row>
    <row r="29" spans="1:15" ht="30" customHeight="1">
      <c r="A29" s="138"/>
      <c r="B29" s="19" t="s">
        <v>99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138"/>
      <c r="N29" s="138"/>
      <c r="O29" s="138"/>
    </row>
    <row r="30" spans="1:15" ht="19.5" customHeight="1">
      <c r="A30" s="138"/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52"/>
      <c r="M30" s="138"/>
      <c r="N30" s="138"/>
      <c r="O30" s="138"/>
    </row>
    <row r="31" spans="1:15" ht="19.5" customHeight="1">
      <c r="A31" s="138"/>
      <c r="B31" s="138"/>
      <c r="C31" s="138"/>
      <c r="D31" s="138"/>
      <c r="E31" s="138"/>
      <c r="F31" s="138"/>
      <c r="G31" s="138"/>
      <c r="H31" s="138"/>
      <c r="I31" s="138"/>
      <c r="J31" s="138"/>
      <c r="K31" s="138"/>
      <c r="L31" s="152"/>
      <c r="M31" s="138"/>
      <c r="N31" s="138"/>
      <c r="O31" s="138"/>
    </row>
    <row r="32" spans="1:15" ht="19.5" customHeight="1">
      <c r="A32" s="138"/>
      <c r="B32" s="138"/>
      <c r="C32" s="138"/>
      <c r="D32" s="138"/>
      <c r="E32" s="138"/>
      <c r="F32" s="138"/>
      <c r="G32" s="138"/>
      <c r="H32" s="138"/>
      <c r="I32" s="138"/>
      <c r="J32" s="138"/>
      <c r="K32" s="138"/>
      <c r="L32" s="152"/>
      <c r="M32" s="138"/>
      <c r="N32" s="138"/>
      <c r="O32" s="138"/>
    </row>
    <row r="33" spans="1:15" ht="19.5" customHeight="1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52"/>
      <c r="M33" s="138"/>
      <c r="N33" s="138"/>
      <c r="O33" s="138"/>
    </row>
    <row r="34" spans="1:15" ht="19.5" customHeight="1">
      <c r="A34" s="138"/>
      <c r="B34" s="138"/>
      <c r="C34" s="138"/>
      <c r="D34" s="138"/>
      <c r="E34" s="138"/>
      <c r="F34" s="138"/>
      <c r="G34" s="138"/>
      <c r="H34" s="138"/>
      <c r="I34" s="138"/>
      <c r="J34" s="138"/>
      <c r="K34" s="138"/>
      <c r="L34" s="152"/>
      <c r="M34" s="138"/>
      <c r="N34" s="138"/>
      <c r="O34" s="138"/>
    </row>
    <row r="35" spans="1:15" ht="19.5" customHeight="1">
      <c r="A35" s="138"/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52"/>
      <c r="M35" s="138"/>
      <c r="N35" s="138"/>
      <c r="O35" s="138"/>
    </row>
    <row r="36" spans="1:15" ht="19.5" customHeight="1">
      <c r="A36" s="138"/>
      <c r="B36" s="138"/>
      <c r="C36" s="138"/>
      <c r="D36" s="138"/>
      <c r="E36" s="138"/>
      <c r="F36" s="138"/>
      <c r="G36" s="138"/>
      <c r="H36" s="138"/>
      <c r="I36" s="138"/>
      <c r="J36" s="138"/>
      <c r="K36" s="138"/>
      <c r="L36" s="152"/>
      <c r="M36" s="138"/>
      <c r="N36" s="138"/>
      <c r="O36" s="138"/>
    </row>
    <row r="37" spans="1:15" ht="19.5" customHeight="1">
      <c r="A37" s="138"/>
      <c r="B37" s="138"/>
      <c r="C37" s="138"/>
      <c r="D37" s="138"/>
      <c r="E37" s="138"/>
      <c r="F37" s="138"/>
      <c r="G37" s="138"/>
      <c r="H37" s="138"/>
      <c r="I37" s="138"/>
      <c r="J37" s="138"/>
      <c r="K37" s="138"/>
      <c r="L37" s="152"/>
      <c r="M37" s="138"/>
      <c r="N37" s="138"/>
      <c r="O37" s="138"/>
    </row>
    <row r="38" spans="1:15" ht="19.5" customHeight="1">
      <c r="A38" s="138"/>
      <c r="B38" s="138"/>
      <c r="C38" s="138"/>
      <c r="D38" s="138"/>
      <c r="E38" s="138"/>
      <c r="F38" s="138"/>
      <c r="G38" s="138"/>
      <c r="H38" s="138"/>
      <c r="I38" s="138"/>
      <c r="J38" s="138"/>
      <c r="K38" s="138"/>
      <c r="L38" s="152"/>
      <c r="M38" s="138"/>
      <c r="N38" s="138"/>
      <c r="O38" s="138"/>
    </row>
    <row r="39" spans="1:15" ht="19.5" customHeight="1">
      <c r="A39" s="138"/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52"/>
      <c r="M39" s="138"/>
      <c r="N39" s="138"/>
      <c r="O39" s="138"/>
    </row>
    <row r="40" spans="1:15" ht="19.5" customHeight="1">
      <c r="A40" s="138"/>
      <c r="B40" s="138"/>
      <c r="C40" s="138"/>
      <c r="D40" s="138"/>
      <c r="E40" s="138"/>
      <c r="F40" s="138"/>
      <c r="G40" s="138"/>
      <c r="H40" s="138"/>
      <c r="I40" s="138"/>
      <c r="J40" s="138"/>
      <c r="K40" s="138"/>
      <c r="L40" s="152"/>
      <c r="M40" s="138"/>
      <c r="N40" s="138"/>
      <c r="O40" s="138"/>
    </row>
    <row r="41" spans="1:15" ht="19.5" customHeight="1">
      <c r="A41" s="138"/>
      <c r="B41" s="138"/>
      <c r="C41" s="138"/>
      <c r="D41" s="138"/>
      <c r="E41" s="138"/>
      <c r="F41" s="138"/>
      <c r="G41" s="138"/>
      <c r="H41" s="138"/>
      <c r="I41" s="138"/>
      <c r="J41" s="138"/>
      <c r="K41" s="138"/>
      <c r="L41" s="152"/>
      <c r="M41" s="138"/>
      <c r="N41" s="138"/>
      <c r="O41" s="138"/>
    </row>
    <row r="42" spans="1:15" ht="19.5" customHeight="1">
      <c r="A42" s="138"/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52"/>
      <c r="M42" s="138"/>
      <c r="N42" s="138"/>
      <c r="O42" s="138"/>
    </row>
    <row r="43" spans="1:15" ht="19.5" customHeight="1">
      <c r="A43" s="138"/>
      <c r="B43" s="138"/>
      <c r="C43" s="138"/>
      <c r="D43" s="138"/>
      <c r="E43" s="138"/>
      <c r="F43" s="138"/>
      <c r="G43" s="138"/>
      <c r="H43" s="138"/>
      <c r="I43" s="138"/>
      <c r="J43" s="138"/>
      <c r="K43" s="138"/>
      <c r="L43" s="152"/>
      <c r="M43" s="138"/>
      <c r="N43" s="138"/>
      <c r="O43" s="138"/>
    </row>
    <row r="44" spans="1:15" ht="19.5" customHeight="1">
      <c r="A44" s="138"/>
      <c r="B44" s="138"/>
      <c r="C44" s="138"/>
      <c r="D44" s="138"/>
      <c r="E44" s="138"/>
      <c r="F44" s="138"/>
      <c r="G44" s="138"/>
      <c r="H44" s="138"/>
      <c r="I44" s="138"/>
      <c r="J44" s="138"/>
      <c r="K44" s="138"/>
      <c r="L44" s="152"/>
      <c r="M44" s="138"/>
      <c r="N44" s="138"/>
      <c r="O44" s="138"/>
    </row>
    <row r="45" spans="1:15" ht="19.5" customHeight="1">
      <c r="A45" s="138"/>
      <c r="B45" s="138"/>
      <c r="C45" s="138"/>
      <c r="D45" s="138"/>
      <c r="E45" s="138"/>
      <c r="F45" s="138"/>
      <c r="G45" s="138"/>
      <c r="H45" s="138"/>
      <c r="I45" s="138"/>
      <c r="J45" s="138"/>
      <c r="K45" s="138"/>
      <c r="L45" s="152"/>
      <c r="M45" s="138"/>
      <c r="N45" s="138"/>
      <c r="O45" s="13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ANEXO_IV-C_JE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2025-09-22T12:23:09Z</cp:lastPrinted>
  <dcterms:created xsi:type="dcterms:W3CDTF">2025-09-22T12:10:30Z</dcterms:created>
  <dcterms:modified xsi:type="dcterms:W3CDTF">2025-09-22T12:23:20Z</dcterms:modified>
</cp:coreProperties>
</file>